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LOCAL 2017-1\LOCAL\City_of_Sydney\Development\documents\PlanningControlPlans\DCP\Related documents\"/>
    </mc:Choice>
  </mc:AlternateContent>
  <bookViews>
    <workbookView xWindow="0" yWindow="0" windowWidth="22140" windowHeight="12315"/>
  </bookViews>
  <sheets>
    <sheet name="15min INTERVALS" sheetId="5" r:id="rId1"/>
    <sheet name="30min INTERVALS" sheetId="6" r:id="rId2"/>
    <sheet name="1hour INTERVALS" sheetId="8" r:id="rId3"/>
    <sheet name="DATA" sheetId="2" r:id="rId4"/>
  </sheets>
  <definedNames>
    <definedName name="_xlnm.Print_Area" localSheetId="0">'15min INTERVALS'!$A$1:$BK$118</definedName>
    <definedName name="_xlnm.Print_Area" localSheetId="2">'1hour INTERVALS'!$A$1:$AA$120</definedName>
    <definedName name="_xlnm.Print_Area" localSheetId="1">'30min INTERVALS'!$A$1:$AM$118</definedName>
    <definedName name="_xlnm.Print_Titles" localSheetId="0">'15min INTERVALS'!$1:$13</definedName>
    <definedName name="_xlnm.Print_Titles" localSheetId="2">'1hour INTERVALS'!$1:$13</definedName>
    <definedName name="_xlnm.Print_Titles" localSheetId="1">'30min INTERVALS'!$1:$13</definedName>
    <definedName name="YesNO">DATA!$A$1:$A$2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6" l="1"/>
  <c r="F15" i="8"/>
  <c r="H15" i="8"/>
  <c r="AJ116" i="6" l="1"/>
  <c r="BH16" i="5"/>
  <c r="BH18" i="5"/>
  <c r="BH20" i="5"/>
  <c r="BH116" i="5" s="1"/>
  <c r="BH22" i="5"/>
  <c r="BH24" i="5"/>
  <c r="BH26" i="5"/>
  <c r="BH28" i="5"/>
  <c r="BH30" i="5"/>
  <c r="BH32" i="5"/>
  <c r="BH34" i="5"/>
  <c r="BH36" i="5"/>
  <c r="BH38" i="5"/>
  <c r="BH40" i="5"/>
  <c r="BH42" i="5"/>
  <c r="BH44" i="5"/>
  <c r="BH46" i="5"/>
  <c r="BH48" i="5"/>
  <c r="BH50" i="5"/>
  <c r="BH52" i="5"/>
  <c r="BH54" i="5"/>
  <c r="BH56" i="5"/>
  <c r="BH58" i="5"/>
  <c r="BH60" i="5"/>
  <c r="BH62" i="5"/>
  <c r="BH64" i="5"/>
  <c r="BH66" i="5"/>
  <c r="BH68" i="5"/>
  <c r="BH70" i="5"/>
  <c r="BH72" i="5"/>
  <c r="BH74" i="5"/>
  <c r="BH76" i="5"/>
  <c r="BH78" i="5"/>
  <c r="BH80" i="5"/>
  <c r="BH82" i="5"/>
  <c r="BH84" i="5"/>
  <c r="BH86" i="5"/>
  <c r="BH88" i="5"/>
  <c r="BH90" i="5"/>
  <c r="BH92" i="5"/>
  <c r="BH94" i="5"/>
  <c r="BH96" i="5"/>
  <c r="BH98" i="5"/>
  <c r="BH100" i="5"/>
  <c r="BH102" i="5"/>
  <c r="BH104" i="5"/>
  <c r="BH106" i="5"/>
  <c r="BH108" i="5"/>
  <c r="BH110" i="5"/>
  <c r="BH112" i="5"/>
  <c r="BH14" i="5"/>
  <c r="AJ16" i="6"/>
  <c r="AJ18" i="6"/>
  <c r="AJ20" i="6"/>
  <c r="AJ22" i="6"/>
  <c r="AJ24" i="6"/>
  <c r="AJ26" i="6"/>
  <c r="AJ28" i="6"/>
  <c r="AJ30" i="6"/>
  <c r="AJ32" i="6"/>
  <c r="AJ34" i="6"/>
  <c r="AJ36" i="6"/>
  <c r="AJ38" i="6"/>
  <c r="AJ40" i="6"/>
  <c r="AJ42" i="6"/>
  <c r="AJ44" i="6"/>
  <c r="AJ46" i="6"/>
  <c r="AJ48" i="6"/>
  <c r="AJ50" i="6"/>
  <c r="AJ52" i="6"/>
  <c r="AJ54" i="6"/>
  <c r="AJ56" i="6"/>
  <c r="AJ58" i="6"/>
  <c r="AJ60" i="6"/>
  <c r="AJ62" i="6"/>
  <c r="AJ64" i="6"/>
  <c r="AJ66" i="6"/>
  <c r="AJ68" i="6"/>
  <c r="AJ70" i="6"/>
  <c r="AJ72" i="6"/>
  <c r="AJ74" i="6"/>
  <c r="AJ76" i="6"/>
  <c r="AJ78" i="6"/>
  <c r="AJ80" i="6"/>
  <c r="AJ82" i="6"/>
  <c r="AJ84" i="6"/>
  <c r="AJ86" i="6"/>
  <c r="AJ88" i="6"/>
  <c r="AJ90" i="6"/>
  <c r="AJ92" i="6"/>
  <c r="AJ94" i="6"/>
  <c r="AJ96" i="6"/>
  <c r="AJ98" i="6"/>
  <c r="AJ100" i="6"/>
  <c r="AJ102" i="6"/>
  <c r="AJ104" i="6"/>
  <c r="AJ106" i="6"/>
  <c r="AJ108" i="6"/>
  <c r="AJ110" i="6"/>
  <c r="AJ112" i="6"/>
  <c r="AJ14" i="6"/>
  <c r="X16" i="8"/>
  <c r="X18" i="8"/>
  <c r="X20" i="8"/>
  <c r="X22" i="8"/>
  <c r="X24" i="8"/>
  <c r="X26" i="8"/>
  <c r="X28" i="8"/>
  <c r="X30" i="8"/>
  <c r="X32" i="8"/>
  <c r="X34" i="8"/>
  <c r="X36" i="8"/>
  <c r="X38" i="8"/>
  <c r="X40" i="8"/>
  <c r="X42" i="8"/>
  <c r="X44" i="8"/>
  <c r="X46" i="8"/>
  <c r="X48" i="8"/>
  <c r="X50" i="8"/>
  <c r="X52" i="8"/>
  <c r="X54" i="8"/>
  <c r="X56" i="8"/>
  <c r="X58" i="8"/>
  <c r="X60" i="8"/>
  <c r="X62" i="8"/>
  <c r="X64" i="8"/>
  <c r="X66" i="8"/>
  <c r="X68" i="8"/>
  <c r="X70" i="8"/>
  <c r="X72" i="8"/>
  <c r="X74" i="8"/>
  <c r="X76" i="8"/>
  <c r="X78" i="8"/>
  <c r="X80" i="8"/>
  <c r="X82" i="8"/>
  <c r="X84" i="8"/>
  <c r="X86" i="8"/>
  <c r="X88" i="8"/>
  <c r="X90" i="8"/>
  <c r="X92" i="8"/>
  <c r="X94" i="8"/>
  <c r="X96" i="8"/>
  <c r="X98" i="8"/>
  <c r="X100" i="8"/>
  <c r="X102" i="8"/>
  <c r="X104" i="8"/>
  <c r="X106" i="8"/>
  <c r="X108" i="8"/>
  <c r="X110" i="8"/>
  <c r="X112" i="8"/>
  <c r="X14" i="8"/>
  <c r="X116" i="8" s="1"/>
  <c r="X15" i="6" l="1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4" i="6"/>
  <c r="F14" i="5" l="1"/>
  <c r="F15" i="5"/>
  <c r="F16" i="5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F16" i="8"/>
  <c r="F17" i="8"/>
  <c r="F18" i="8"/>
  <c r="F19" i="8"/>
  <c r="F20" i="8"/>
  <c r="F21" i="8"/>
  <c r="F22" i="8"/>
  <c r="F23" i="8"/>
  <c r="F24" i="8"/>
  <c r="F25" i="8"/>
  <c r="F26" i="8"/>
  <c r="R26" i="8" s="1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R42" i="8" s="1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R58" i="8" s="1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R74" i="8" s="1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R90" i="8" s="1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R106" i="8" s="1"/>
  <c r="F107" i="8"/>
  <c r="F108" i="8"/>
  <c r="F109" i="8"/>
  <c r="F110" i="8"/>
  <c r="F111" i="8"/>
  <c r="F112" i="8"/>
  <c r="F113" i="8"/>
  <c r="P14" i="8"/>
  <c r="N14" i="8"/>
  <c r="L14" i="8"/>
  <c r="J14" i="8"/>
  <c r="H14" i="8"/>
  <c r="F14" i="8"/>
  <c r="A116" i="8"/>
  <c r="F15" i="6"/>
  <c r="H15" i="6"/>
  <c r="J15" i="6"/>
  <c r="L15" i="6"/>
  <c r="N15" i="6"/>
  <c r="P15" i="6"/>
  <c r="R15" i="6"/>
  <c r="T15" i="6"/>
  <c r="V15" i="6"/>
  <c r="Z15" i="6"/>
  <c r="AB15" i="6"/>
  <c r="F16" i="6"/>
  <c r="H16" i="6"/>
  <c r="J16" i="6"/>
  <c r="L16" i="6"/>
  <c r="N16" i="6"/>
  <c r="P16" i="6"/>
  <c r="R16" i="6"/>
  <c r="T16" i="6"/>
  <c r="V16" i="6"/>
  <c r="Z16" i="6"/>
  <c r="AB16" i="6"/>
  <c r="F17" i="6"/>
  <c r="H17" i="6"/>
  <c r="J17" i="6"/>
  <c r="L17" i="6"/>
  <c r="N17" i="6"/>
  <c r="P17" i="6"/>
  <c r="R17" i="6"/>
  <c r="T17" i="6"/>
  <c r="V17" i="6"/>
  <c r="Z17" i="6"/>
  <c r="AB17" i="6"/>
  <c r="F18" i="6"/>
  <c r="H18" i="6"/>
  <c r="J18" i="6"/>
  <c r="L18" i="6"/>
  <c r="N18" i="6"/>
  <c r="P18" i="6"/>
  <c r="R18" i="6"/>
  <c r="T18" i="6"/>
  <c r="V18" i="6"/>
  <c r="Z18" i="6"/>
  <c r="AB18" i="6"/>
  <c r="F19" i="6"/>
  <c r="H19" i="6"/>
  <c r="J19" i="6"/>
  <c r="L19" i="6"/>
  <c r="N19" i="6"/>
  <c r="P19" i="6"/>
  <c r="R19" i="6"/>
  <c r="T19" i="6"/>
  <c r="V19" i="6"/>
  <c r="Z19" i="6"/>
  <c r="AB19" i="6"/>
  <c r="F20" i="6"/>
  <c r="H20" i="6"/>
  <c r="J20" i="6"/>
  <c r="L20" i="6"/>
  <c r="N20" i="6"/>
  <c r="P20" i="6"/>
  <c r="R20" i="6"/>
  <c r="T20" i="6"/>
  <c r="V20" i="6"/>
  <c r="Z20" i="6"/>
  <c r="AB20" i="6"/>
  <c r="F21" i="6"/>
  <c r="H21" i="6"/>
  <c r="J21" i="6"/>
  <c r="L21" i="6"/>
  <c r="N21" i="6"/>
  <c r="P21" i="6"/>
  <c r="R21" i="6"/>
  <c r="T21" i="6"/>
  <c r="V21" i="6"/>
  <c r="Z21" i="6"/>
  <c r="AB21" i="6"/>
  <c r="F22" i="6"/>
  <c r="H22" i="6"/>
  <c r="J22" i="6"/>
  <c r="L22" i="6"/>
  <c r="N22" i="6"/>
  <c r="P22" i="6"/>
  <c r="R22" i="6"/>
  <c r="T22" i="6"/>
  <c r="V22" i="6"/>
  <c r="Z22" i="6"/>
  <c r="AB22" i="6"/>
  <c r="F23" i="6"/>
  <c r="H23" i="6"/>
  <c r="J23" i="6"/>
  <c r="L23" i="6"/>
  <c r="N23" i="6"/>
  <c r="P23" i="6"/>
  <c r="R23" i="6"/>
  <c r="T23" i="6"/>
  <c r="V23" i="6"/>
  <c r="Z23" i="6"/>
  <c r="AB23" i="6"/>
  <c r="F24" i="6"/>
  <c r="H24" i="6"/>
  <c r="J24" i="6"/>
  <c r="L24" i="6"/>
  <c r="N24" i="6"/>
  <c r="P24" i="6"/>
  <c r="R24" i="6"/>
  <c r="T24" i="6"/>
  <c r="V24" i="6"/>
  <c r="Z24" i="6"/>
  <c r="AB24" i="6"/>
  <c r="F25" i="6"/>
  <c r="H25" i="6"/>
  <c r="J25" i="6"/>
  <c r="L25" i="6"/>
  <c r="N25" i="6"/>
  <c r="P25" i="6"/>
  <c r="R25" i="6"/>
  <c r="T25" i="6"/>
  <c r="V25" i="6"/>
  <c r="Z25" i="6"/>
  <c r="AB25" i="6"/>
  <c r="F26" i="6"/>
  <c r="H26" i="6"/>
  <c r="J26" i="6"/>
  <c r="L26" i="6"/>
  <c r="N26" i="6"/>
  <c r="P26" i="6"/>
  <c r="R26" i="6"/>
  <c r="T26" i="6"/>
  <c r="V26" i="6"/>
  <c r="Z26" i="6"/>
  <c r="AB26" i="6"/>
  <c r="F27" i="6"/>
  <c r="H27" i="6"/>
  <c r="J27" i="6"/>
  <c r="L27" i="6"/>
  <c r="N27" i="6"/>
  <c r="P27" i="6"/>
  <c r="R27" i="6"/>
  <c r="T27" i="6"/>
  <c r="V27" i="6"/>
  <c r="Z27" i="6"/>
  <c r="AB27" i="6"/>
  <c r="F28" i="6"/>
  <c r="H28" i="6"/>
  <c r="J28" i="6"/>
  <c r="L28" i="6"/>
  <c r="N28" i="6"/>
  <c r="P28" i="6"/>
  <c r="R28" i="6"/>
  <c r="T28" i="6"/>
  <c r="V28" i="6"/>
  <c r="Z28" i="6"/>
  <c r="AB28" i="6"/>
  <c r="F29" i="6"/>
  <c r="H29" i="6"/>
  <c r="J29" i="6"/>
  <c r="L29" i="6"/>
  <c r="N29" i="6"/>
  <c r="P29" i="6"/>
  <c r="R29" i="6"/>
  <c r="T29" i="6"/>
  <c r="V29" i="6"/>
  <c r="Z29" i="6"/>
  <c r="AB29" i="6"/>
  <c r="F30" i="6"/>
  <c r="H30" i="6"/>
  <c r="J30" i="6"/>
  <c r="L30" i="6"/>
  <c r="N30" i="6"/>
  <c r="P30" i="6"/>
  <c r="R30" i="6"/>
  <c r="T30" i="6"/>
  <c r="V30" i="6"/>
  <c r="Z30" i="6"/>
  <c r="AB30" i="6"/>
  <c r="F31" i="6"/>
  <c r="H31" i="6"/>
  <c r="J31" i="6"/>
  <c r="L31" i="6"/>
  <c r="N31" i="6"/>
  <c r="P31" i="6"/>
  <c r="R31" i="6"/>
  <c r="T31" i="6"/>
  <c r="V31" i="6"/>
  <c r="Z31" i="6"/>
  <c r="AB31" i="6"/>
  <c r="F32" i="6"/>
  <c r="H32" i="6"/>
  <c r="J32" i="6"/>
  <c r="L32" i="6"/>
  <c r="N32" i="6"/>
  <c r="P32" i="6"/>
  <c r="R32" i="6"/>
  <c r="T32" i="6"/>
  <c r="V32" i="6"/>
  <c r="Z32" i="6"/>
  <c r="AB32" i="6"/>
  <c r="F33" i="6"/>
  <c r="H33" i="6"/>
  <c r="J33" i="6"/>
  <c r="L33" i="6"/>
  <c r="N33" i="6"/>
  <c r="P33" i="6"/>
  <c r="R33" i="6"/>
  <c r="T33" i="6"/>
  <c r="V33" i="6"/>
  <c r="Z33" i="6"/>
  <c r="AB33" i="6"/>
  <c r="F34" i="6"/>
  <c r="H34" i="6"/>
  <c r="J34" i="6"/>
  <c r="L34" i="6"/>
  <c r="N34" i="6"/>
  <c r="P34" i="6"/>
  <c r="R34" i="6"/>
  <c r="T34" i="6"/>
  <c r="V34" i="6"/>
  <c r="Z34" i="6"/>
  <c r="AB34" i="6"/>
  <c r="F35" i="6"/>
  <c r="H35" i="6"/>
  <c r="J35" i="6"/>
  <c r="L35" i="6"/>
  <c r="N35" i="6"/>
  <c r="P35" i="6"/>
  <c r="R35" i="6"/>
  <c r="T35" i="6"/>
  <c r="V35" i="6"/>
  <c r="Z35" i="6"/>
  <c r="AB35" i="6"/>
  <c r="F36" i="6"/>
  <c r="H36" i="6"/>
  <c r="J36" i="6"/>
  <c r="L36" i="6"/>
  <c r="N36" i="6"/>
  <c r="P36" i="6"/>
  <c r="R36" i="6"/>
  <c r="T36" i="6"/>
  <c r="V36" i="6"/>
  <c r="Z36" i="6"/>
  <c r="AB36" i="6"/>
  <c r="F37" i="6"/>
  <c r="H37" i="6"/>
  <c r="J37" i="6"/>
  <c r="L37" i="6"/>
  <c r="N37" i="6"/>
  <c r="P37" i="6"/>
  <c r="R37" i="6"/>
  <c r="T37" i="6"/>
  <c r="V37" i="6"/>
  <c r="Z37" i="6"/>
  <c r="AB37" i="6"/>
  <c r="F38" i="6"/>
  <c r="H38" i="6"/>
  <c r="J38" i="6"/>
  <c r="L38" i="6"/>
  <c r="N38" i="6"/>
  <c r="P38" i="6"/>
  <c r="R38" i="6"/>
  <c r="T38" i="6"/>
  <c r="V38" i="6"/>
  <c r="Z38" i="6"/>
  <c r="AB38" i="6"/>
  <c r="F39" i="6"/>
  <c r="H39" i="6"/>
  <c r="J39" i="6"/>
  <c r="L39" i="6"/>
  <c r="N39" i="6"/>
  <c r="P39" i="6"/>
  <c r="R39" i="6"/>
  <c r="T39" i="6"/>
  <c r="V39" i="6"/>
  <c r="Z39" i="6"/>
  <c r="AB39" i="6"/>
  <c r="F40" i="6"/>
  <c r="H40" i="6"/>
  <c r="J40" i="6"/>
  <c r="L40" i="6"/>
  <c r="N40" i="6"/>
  <c r="P40" i="6"/>
  <c r="R40" i="6"/>
  <c r="T40" i="6"/>
  <c r="V40" i="6"/>
  <c r="Z40" i="6"/>
  <c r="AB40" i="6"/>
  <c r="F41" i="6"/>
  <c r="H41" i="6"/>
  <c r="J41" i="6"/>
  <c r="L41" i="6"/>
  <c r="N41" i="6"/>
  <c r="P41" i="6"/>
  <c r="R41" i="6"/>
  <c r="T41" i="6"/>
  <c r="V41" i="6"/>
  <c r="Z41" i="6"/>
  <c r="AB41" i="6"/>
  <c r="F42" i="6"/>
  <c r="H42" i="6"/>
  <c r="J42" i="6"/>
  <c r="L42" i="6"/>
  <c r="N42" i="6"/>
  <c r="P42" i="6"/>
  <c r="R42" i="6"/>
  <c r="T42" i="6"/>
  <c r="V42" i="6"/>
  <c r="Z42" i="6"/>
  <c r="AB42" i="6"/>
  <c r="F43" i="6"/>
  <c r="H43" i="6"/>
  <c r="J43" i="6"/>
  <c r="L43" i="6"/>
  <c r="N43" i="6"/>
  <c r="P43" i="6"/>
  <c r="R43" i="6"/>
  <c r="T43" i="6"/>
  <c r="V43" i="6"/>
  <c r="Z43" i="6"/>
  <c r="AB43" i="6"/>
  <c r="F44" i="6"/>
  <c r="H44" i="6"/>
  <c r="J44" i="6"/>
  <c r="L44" i="6"/>
  <c r="N44" i="6"/>
  <c r="P44" i="6"/>
  <c r="R44" i="6"/>
  <c r="T44" i="6"/>
  <c r="V44" i="6"/>
  <c r="Z44" i="6"/>
  <c r="AB44" i="6"/>
  <c r="F45" i="6"/>
  <c r="H45" i="6"/>
  <c r="J45" i="6"/>
  <c r="L45" i="6"/>
  <c r="N45" i="6"/>
  <c r="P45" i="6"/>
  <c r="R45" i="6"/>
  <c r="T45" i="6"/>
  <c r="V45" i="6"/>
  <c r="Z45" i="6"/>
  <c r="AB45" i="6"/>
  <c r="F46" i="6"/>
  <c r="H46" i="6"/>
  <c r="J46" i="6"/>
  <c r="L46" i="6"/>
  <c r="N46" i="6"/>
  <c r="P46" i="6"/>
  <c r="R46" i="6"/>
  <c r="T46" i="6"/>
  <c r="V46" i="6"/>
  <c r="Z46" i="6"/>
  <c r="AB46" i="6"/>
  <c r="F47" i="6"/>
  <c r="H47" i="6"/>
  <c r="J47" i="6"/>
  <c r="L47" i="6"/>
  <c r="N47" i="6"/>
  <c r="P47" i="6"/>
  <c r="R47" i="6"/>
  <c r="T47" i="6"/>
  <c r="V47" i="6"/>
  <c r="Z47" i="6"/>
  <c r="AB47" i="6"/>
  <c r="F48" i="6"/>
  <c r="H48" i="6"/>
  <c r="J48" i="6"/>
  <c r="L48" i="6"/>
  <c r="N48" i="6"/>
  <c r="P48" i="6"/>
  <c r="R48" i="6"/>
  <c r="T48" i="6"/>
  <c r="V48" i="6"/>
  <c r="Z48" i="6"/>
  <c r="AB48" i="6"/>
  <c r="F49" i="6"/>
  <c r="H49" i="6"/>
  <c r="J49" i="6"/>
  <c r="L49" i="6"/>
  <c r="N49" i="6"/>
  <c r="P49" i="6"/>
  <c r="R49" i="6"/>
  <c r="T49" i="6"/>
  <c r="V49" i="6"/>
  <c r="Z49" i="6"/>
  <c r="AB49" i="6"/>
  <c r="F50" i="6"/>
  <c r="H50" i="6"/>
  <c r="J50" i="6"/>
  <c r="L50" i="6"/>
  <c r="N50" i="6"/>
  <c r="P50" i="6"/>
  <c r="R50" i="6"/>
  <c r="T50" i="6"/>
  <c r="V50" i="6"/>
  <c r="Z50" i="6"/>
  <c r="AB50" i="6"/>
  <c r="F51" i="6"/>
  <c r="H51" i="6"/>
  <c r="J51" i="6"/>
  <c r="L51" i="6"/>
  <c r="N51" i="6"/>
  <c r="P51" i="6"/>
  <c r="R51" i="6"/>
  <c r="T51" i="6"/>
  <c r="V51" i="6"/>
  <c r="Z51" i="6"/>
  <c r="AB51" i="6"/>
  <c r="F52" i="6"/>
  <c r="H52" i="6"/>
  <c r="J52" i="6"/>
  <c r="L52" i="6"/>
  <c r="N52" i="6"/>
  <c r="P52" i="6"/>
  <c r="R52" i="6"/>
  <c r="T52" i="6"/>
  <c r="V52" i="6"/>
  <c r="Z52" i="6"/>
  <c r="AB52" i="6"/>
  <c r="F53" i="6"/>
  <c r="H53" i="6"/>
  <c r="J53" i="6"/>
  <c r="L53" i="6"/>
  <c r="N53" i="6"/>
  <c r="P53" i="6"/>
  <c r="R53" i="6"/>
  <c r="T53" i="6"/>
  <c r="V53" i="6"/>
  <c r="Z53" i="6"/>
  <c r="AB53" i="6"/>
  <c r="F54" i="6"/>
  <c r="H54" i="6"/>
  <c r="J54" i="6"/>
  <c r="L54" i="6"/>
  <c r="N54" i="6"/>
  <c r="P54" i="6"/>
  <c r="R54" i="6"/>
  <c r="T54" i="6"/>
  <c r="V54" i="6"/>
  <c r="Z54" i="6"/>
  <c r="AB54" i="6"/>
  <c r="F55" i="6"/>
  <c r="H55" i="6"/>
  <c r="J55" i="6"/>
  <c r="L55" i="6"/>
  <c r="N55" i="6"/>
  <c r="P55" i="6"/>
  <c r="R55" i="6"/>
  <c r="T55" i="6"/>
  <c r="V55" i="6"/>
  <c r="Z55" i="6"/>
  <c r="AB55" i="6"/>
  <c r="F56" i="6"/>
  <c r="H56" i="6"/>
  <c r="J56" i="6"/>
  <c r="L56" i="6"/>
  <c r="N56" i="6"/>
  <c r="P56" i="6"/>
  <c r="R56" i="6"/>
  <c r="T56" i="6"/>
  <c r="V56" i="6"/>
  <c r="Z56" i="6"/>
  <c r="AB56" i="6"/>
  <c r="F57" i="6"/>
  <c r="H57" i="6"/>
  <c r="J57" i="6"/>
  <c r="L57" i="6"/>
  <c r="N57" i="6"/>
  <c r="P57" i="6"/>
  <c r="R57" i="6"/>
  <c r="T57" i="6"/>
  <c r="V57" i="6"/>
  <c r="Z57" i="6"/>
  <c r="AB57" i="6"/>
  <c r="F58" i="6"/>
  <c r="H58" i="6"/>
  <c r="J58" i="6"/>
  <c r="L58" i="6"/>
  <c r="N58" i="6"/>
  <c r="P58" i="6"/>
  <c r="R58" i="6"/>
  <c r="T58" i="6"/>
  <c r="V58" i="6"/>
  <c r="Z58" i="6"/>
  <c r="AB58" i="6"/>
  <c r="F59" i="6"/>
  <c r="H59" i="6"/>
  <c r="J59" i="6"/>
  <c r="L59" i="6"/>
  <c r="N59" i="6"/>
  <c r="P59" i="6"/>
  <c r="R59" i="6"/>
  <c r="T59" i="6"/>
  <c r="V59" i="6"/>
  <c r="Z59" i="6"/>
  <c r="AB59" i="6"/>
  <c r="F60" i="6"/>
  <c r="H60" i="6"/>
  <c r="J60" i="6"/>
  <c r="L60" i="6"/>
  <c r="N60" i="6"/>
  <c r="P60" i="6"/>
  <c r="R60" i="6"/>
  <c r="T60" i="6"/>
  <c r="V60" i="6"/>
  <c r="Z60" i="6"/>
  <c r="AB60" i="6"/>
  <c r="F61" i="6"/>
  <c r="H61" i="6"/>
  <c r="J61" i="6"/>
  <c r="L61" i="6"/>
  <c r="N61" i="6"/>
  <c r="P61" i="6"/>
  <c r="R61" i="6"/>
  <c r="T61" i="6"/>
  <c r="V61" i="6"/>
  <c r="Z61" i="6"/>
  <c r="AB61" i="6"/>
  <c r="F62" i="6"/>
  <c r="H62" i="6"/>
  <c r="J62" i="6"/>
  <c r="L62" i="6"/>
  <c r="N62" i="6"/>
  <c r="P62" i="6"/>
  <c r="R62" i="6"/>
  <c r="T62" i="6"/>
  <c r="V62" i="6"/>
  <c r="Z62" i="6"/>
  <c r="AB62" i="6"/>
  <c r="F63" i="6"/>
  <c r="H63" i="6"/>
  <c r="J63" i="6"/>
  <c r="L63" i="6"/>
  <c r="N63" i="6"/>
  <c r="P63" i="6"/>
  <c r="R63" i="6"/>
  <c r="T63" i="6"/>
  <c r="V63" i="6"/>
  <c r="Z63" i="6"/>
  <c r="AB63" i="6"/>
  <c r="F64" i="6"/>
  <c r="H64" i="6"/>
  <c r="J64" i="6"/>
  <c r="L64" i="6"/>
  <c r="N64" i="6"/>
  <c r="P64" i="6"/>
  <c r="R64" i="6"/>
  <c r="T64" i="6"/>
  <c r="V64" i="6"/>
  <c r="Z64" i="6"/>
  <c r="AB64" i="6"/>
  <c r="F65" i="6"/>
  <c r="H65" i="6"/>
  <c r="J65" i="6"/>
  <c r="L65" i="6"/>
  <c r="N65" i="6"/>
  <c r="P65" i="6"/>
  <c r="R65" i="6"/>
  <c r="T65" i="6"/>
  <c r="V65" i="6"/>
  <c r="Z65" i="6"/>
  <c r="AB65" i="6"/>
  <c r="F66" i="6"/>
  <c r="H66" i="6"/>
  <c r="J66" i="6"/>
  <c r="L66" i="6"/>
  <c r="N66" i="6"/>
  <c r="P66" i="6"/>
  <c r="R66" i="6"/>
  <c r="T66" i="6"/>
  <c r="V66" i="6"/>
  <c r="Z66" i="6"/>
  <c r="AB66" i="6"/>
  <c r="F67" i="6"/>
  <c r="H67" i="6"/>
  <c r="J67" i="6"/>
  <c r="L67" i="6"/>
  <c r="N67" i="6"/>
  <c r="P67" i="6"/>
  <c r="R67" i="6"/>
  <c r="T67" i="6"/>
  <c r="V67" i="6"/>
  <c r="Z67" i="6"/>
  <c r="AB67" i="6"/>
  <c r="F68" i="6"/>
  <c r="H68" i="6"/>
  <c r="J68" i="6"/>
  <c r="L68" i="6"/>
  <c r="N68" i="6"/>
  <c r="P68" i="6"/>
  <c r="R68" i="6"/>
  <c r="T68" i="6"/>
  <c r="V68" i="6"/>
  <c r="Z68" i="6"/>
  <c r="AB68" i="6"/>
  <c r="F69" i="6"/>
  <c r="H69" i="6"/>
  <c r="J69" i="6"/>
  <c r="L69" i="6"/>
  <c r="N69" i="6"/>
  <c r="P69" i="6"/>
  <c r="R69" i="6"/>
  <c r="T69" i="6"/>
  <c r="V69" i="6"/>
  <c r="Z69" i="6"/>
  <c r="AB69" i="6"/>
  <c r="F70" i="6"/>
  <c r="H70" i="6"/>
  <c r="J70" i="6"/>
  <c r="L70" i="6"/>
  <c r="N70" i="6"/>
  <c r="P70" i="6"/>
  <c r="R70" i="6"/>
  <c r="T70" i="6"/>
  <c r="V70" i="6"/>
  <c r="Z70" i="6"/>
  <c r="AB70" i="6"/>
  <c r="F71" i="6"/>
  <c r="H71" i="6"/>
  <c r="J71" i="6"/>
  <c r="L71" i="6"/>
  <c r="N71" i="6"/>
  <c r="P71" i="6"/>
  <c r="R71" i="6"/>
  <c r="T71" i="6"/>
  <c r="V71" i="6"/>
  <c r="Z71" i="6"/>
  <c r="AB71" i="6"/>
  <c r="F72" i="6"/>
  <c r="H72" i="6"/>
  <c r="J72" i="6"/>
  <c r="L72" i="6"/>
  <c r="N72" i="6"/>
  <c r="P72" i="6"/>
  <c r="R72" i="6"/>
  <c r="T72" i="6"/>
  <c r="V72" i="6"/>
  <c r="Z72" i="6"/>
  <c r="AB72" i="6"/>
  <c r="F73" i="6"/>
  <c r="H73" i="6"/>
  <c r="J73" i="6"/>
  <c r="L73" i="6"/>
  <c r="N73" i="6"/>
  <c r="P73" i="6"/>
  <c r="R73" i="6"/>
  <c r="T73" i="6"/>
  <c r="V73" i="6"/>
  <c r="Z73" i="6"/>
  <c r="AB73" i="6"/>
  <c r="F74" i="6"/>
  <c r="H74" i="6"/>
  <c r="J74" i="6"/>
  <c r="L74" i="6"/>
  <c r="N74" i="6"/>
  <c r="P74" i="6"/>
  <c r="R74" i="6"/>
  <c r="T74" i="6"/>
  <c r="V74" i="6"/>
  <c r="Z74" i="6"/>
  <c r="AB74" i="6"/>
  <c r="F75" i="6"/>
  <c r="H75" i="6"/>
  <c r="J75" i="6"/>
  <c r="L75" i="6"/>
  <c r="N75" i="6"/>
  <c r="P75" i="6"/>
  <c r="R75" i="6"/>
  <c r="T75" i="6"/>
  <c r="V75" i="6"/>
  <c r="Z75" i="6"/>
  <c r="AB75" i="6"/>
  <c r="F76" i="6"/>
  <c r="H76" i="6"/>
  <c r="J76" i="6"/>
  <c r="L76" i="6"/>
  <c r="N76" i="6"/>
  <c r="P76" i="6"/>
  <c r="R76" i="6"/>
  <c r="T76" i="6"/>
  <c r="V76" i="6"/>
  <c r="Z76" i="6"/>
  <c r="AB76" i="6"/>
  <c r="F77" i="6"/>
  <c r="H77" i="6"/>
  <c r="J77" i="6"/>
  <c r="L77" i="6"/>
  <c r="N77" i="6"/>
  <c r="P77" i="6"/>
  <c r="R77" i="6"/>
  <c r="T77" i="6"/>
  <c r="V77" i="6"/>
  <c r="Z77" i="6"/>
  <c r="AB77" i="6"/>
  <c r="F78" i="6"/>
  <c r="H78" i="6"/>
  <c r="J78" i="6"/>
  <c r="L78" i="6"/>
  <c r="N78" i="6"/>
  <c r="P78" i="6"/>
  <c r="R78" i="6"/>
  <c r="T78" i="6"/>
  <c r="V78" i="6"/>
  <c r="Z78" i="6"/>
  <c r="AB78" i="6"/>
  <c r="F79" i="6"/>
  <c r="H79" i="6"/>
  <c r="J79" i="6"/>
  <c r="L79" i="6"/>
  <c r="N79" i="6"/>
  <c r="P79" i="6"/>
  <c r="R79" i="6"/>
  <c r="T79" i="6"/>
  <c r="V79" i="6"/>
  <c r="Z79" i="6"/>
  <c r="AB79" i="6"/>
  <c r="F80" i="6"/>
  <c r="H80" i="6"/>
  <c r="J80" i="6"/>
  <c r="L80" i="6"/>
  <c r="N80" i="6"/>
  <c r="P80" i="6"/>
  <c r="R80" i="6"/>
  <c r="T80" i="6"/>
  <c r="V80" i="6"/>
  <c r="Z80" i="6"/>
  <c r="AB80" i="6"/>
  <c r="F81" i="6"/>
  <c r="H81" i="6"/>
  <c r="J81" i="6"/>
  <c r="L81" i="6"/>
  <c r="N81" i="6"/>
  <c r="P81" i="6"/>
  <c r="R81" i="6"/>
  <c r="T81" i="6"/>
  <c r="V81" i="6"/>
  <c r="Z81" i="6"/>
  <c r="AB81" i="6"/>
  <c r="F82" i="6"/>
  <c r="H82" i="6"/>
  <c r="J82" i="6"/>
  <c r="L82" i="6"/>
  <c r="N82" i="6"/>
  <c r="P82" i="6"/>
  <c r="R82" i="6"/>
  <c r="T82" i="6"/>
  <c r="V82" i="6"/>
  <c r="Z82" i="6"/>
  <c r="AB82" i="6"/>
  <c r="F83" i="6"/>
  <c r="H83" i="6"/>
  <c r="J83" i="6"/>
  <c r="L83" i="6"/>
  <c r="N83" i="6"/>
  <c r="P83" i="6"/>
  <c r="R83" i="6"/>
  <c r="T83" i="6"/>
  <c r="V83" i="6"/>
  <c r="Z83" i="6"/>
  <c r="AB83" i="6"/>
  <c r="F84" i="6"/>
  <c r="H84" i="6"/>
  <c r="J84" i="6"/>
  <c r="L84" i="6"/>
  <c r="N84" i="6"/>
  <c r="P84" i="6"/>
  <c r="R84" i="6"/>
  <c r="T84" i="6"/>
  <c r="V84" i="6"/>
  <c r="Z84" i="6"/>
  <c r="AB84" i="6"/>
  <c r="F85" i="6"/>
  <c r="H85" i="6"/>
  <c r="J85" i="6"/>
  <c r="L85" i="6"/>
  <c r="N85" i="6"/>
  <c r="P85" i="6"/>
  <c r="R85" i="6"/>
  <c r="T85" i="6"/>
  <c r="V85" i="6"/>
  <c r="Z85" i="6"/>
  <c r="AB85" i="6"/>
  <c r="F86" i="6"/>
  <c r="H86" i="6"/>
  <c r="J86" i="6"/>
  <c r="L86" i="6"/>
  <c r="N86" i="6"/>
  <c r="P86" i="6"/>
  <c r="R86" i="6"/>
  <c r="T86" i="6"/>
  <c r="V86" i="6"/>
  <c r="Z86" i="6"/>
  <c r="AB86" i="6"/>
  <c r="F87" i="6"/>
  <c r="H87" i="6"/>
  <c r="J87" i="6"/>
  <c r="L87" i="6"/>
  <c r="N87" i="6"/>
  <c r="P87" i="6"/>
  <c r="R87" i="6"/>
  <c r="T87" i="6"/>
  <c r="V87" i="6"/>
  <c r="Z87" i="6"/>
  <c r="AB87" i="6"/>
  <c r="F88" i="6"/>
  <c r="H88" i="6"/>
  <c r="J88" i="6"/>
  <c r="L88" i="6"/>
  <c r="N88" i="6"/>
  <c r="P88" i="6"/>
  <c r="R88" i="6"/>
  <c r="T88" i="6"/>
  <c r="V88" i="6"/>
  <c r="Z88" i="6"/>
  <c r="AB88" i="6"/>
  <c r="F89" i="6"/>
  <c r="H89" i="6"/>
  <c r="J89" i="6"/>
  <c r="L89" i="6"/>
  <c r="N89" i="6"/>
  <c r="P89" i="6"/>
  <c r="R89" i="6"/>
  <c r="T89" i="6"/>
  <c r="V89" i="6"/>
  <c r="Z89" i="6"/>
  <c r="AB89" i="6"/>
  <c r="F90" i="6"/>
  <c r="H90" i="6"/>
  <c r="J90" i="6"/>
  <c r="L90" i="6"/>
  <c r="N90" i="6"/>
  <c r="P90" i="6"/>
  <c r="R90" i="6"/>
  <c r="T90" i="6"/>
  <c r="V90" i="6"/>
  <c r="Z90" i="6"/>
  <c r="AB90" i="6"/>
  <c r="F91" i="6"/>
  <c r="H91" i="6"/>
  <c r="J91" i="6"/>
  <c r="L91" i="6"/>
  <c r="N91" i="6"/>
  <c r="P91" i="6"/>
  <c r="R91" i="6"/>
  <c r="T91" i="6"/>
  <c r="V91" i="6"/>
  <c r="Z91" i="6"/>
  <c r="AB91" i="6"/>
  <c r="F92" i="6"/>
  <c r="H92" i="6"/>
  <c r="J92" i="6"/>
  <c r="L92" i="6"/>
  <c r="N92" i="6"/>
  <c r="P92" i="6"/>
  <c r="R92" i="6"/>
  <c r="T92" i="6"/>
  <c r="V92" i="6"/>
  <c r="Z92" i="6"/>
  <c r="AB92" i="6"/>
  <c r="F93" i="6"/>
  <c r="H93" i="6"/>
  <c r="J93" i="6"/>
  <c r="L93" i="6"/>
  <c r="N93" i="6"/>
  <c r="P93" i="6"/>
  <c r="R93" i="6"/>
  <c r="T93" i="6"/>
  <c r="V93" i="6"/>
  <c r="Z93" i="6"/>
  <c r="AB93" i="6"/>
  <c r="F94" i="6"/>
  <c r="H94" i="6"/>
  <c r="J94" i="6"/>
  <c r="L94" i="6"/>
  <c r="N94" i="6"/>
  <c r="P94" i="6"/>
  <c r="R94" i="6"/>
  <c r="T94" i="6"/>
  <c r="V94" i="6"/>
  <c r="Z94" i="6"/>
  <c r="AB94" i="6"/>
  <c r="F95" i="6"/>
  <c r="H95" i="6"/>
  <c r="J95" i="6"/>
  <c r="L95" i="6"/>
  <c r="N95" i="6"/>
  <c r="P95" i="6"/>
  <c r="R95" i="6"/>
  <c r="T95" i="6"/>
  <c r="V95" i="6"/>
  <c r="Z95" i="6"/>
  <c r="AB95" i="6"/>
  <c r="F96" i="6"/>
  <c r="H96" i="6"/>
  <c r="J96" i="6"/>
  <c r="L96" i="6"/>
  <c r="N96" i="6"/>
  <c r="P96" i="6"/>
  <c r="R96" i="6"/>
  <c r="T96" i="6"/>
  <c r="V96" i="6"/>
  <c r="Z96" i="6"/>
  <c r="AB96" i="6"/>
  <c r="F97" i="6"/>
  <c r="H97" i="6"/>
  <c r="J97" i="6"/>
  <c r="L97" i="6"/>
  <c r="N97" i="6"/>
  <c r="P97" i="6"/>
  <c r="R97" i="6"/>
  <c r="T97" i="6"/>
  <c r="V97" i="6"/>
  <c r="Z97" i="6"/>
  <c r="AB97" i="6"/>
  <c r="F98" i="6"/>
  <c r="H98" i="6"/>
  <c r="J98" i="6"/>
  <c r="L98" i="6"/>
  <c r="N98" i="6"/>
  <c r="P98" i="6"/>
  <c r="R98" i="6"/>
  <c r="T98" i="6"/>
  <c r="V98" i="6"/>
  <c r="Z98" i="6"/>
  <c r="AB98" i="6"/>
  <c r="F99" i="6"/>
  <c r="H99" i="6"/>
  <c r="J99" i="6"/>
  <c r="L99" i="6"/>
  <c r="N99" i="6"/>
  <c r="P99" i="6"/>
  <c r="R99" i="6"/>
  <c r="T99" i="6"/>
  <c r="V99" i="6"/>
  <c r="Z99" i="6"/>
  <c r="AB99" i="6"/>
  <c r="F100" i="6"/>
  <c r="H100" i="6"/>
  <c r="J100" i="6"/>
  <c r="L100" i="6"/>
  <c r="N100" i="6"/>
  <c r="P100" i="6"/>
  <c r="R100" i="6"/>
  <c r="T100" i="6"/>
  <c r="V100" i="6"/>
  <c r="Z100" i="6"/>
  <c r="AB100" i="6"/>
  <c r="F101" i="6"/>
  <c r="H101" i="6"/>
  <c r="J101" i="6"/>
  <c r="L101" i="6"/>
  <c r="N101" i="6"/>
  <c r="P101" i="6"/>
  <c r="R101" i="6"/>
  <c r="T101" i="6"/>
  <c r="V101" i="6"/>
  <c r="Z101" i="6"/>
  <c r="AB101" i="6"/>
  <c r="F102" i="6"/>
  <c r="H102" i="6"/>
  <c r="J102" i="6"/>
  <c r="L102" i="6"/>
  <c r="N102" i="6"/>
  <c r="P102" i="6"/>
  <c r="R102" i="6"/>
  <c r="T102" i="6"/>
  <c r="V102" i="6"/>
  <c r="Z102" i="6"/>
  <c r="AB102" i="6"/>
  <c r="F103" i="6"/>
  <c r="H103" i="6"/>
  <c r="J103" i="6"/>
  <c r="L103" i="6"/>
  <c r="N103" i="6"/>
  <c r="P103" i="6"/>
  <c r="R103" i="6"/>
  <c r="T103" i="6"/>
  <c r="V103" i="6"/>
  <c r="Z103" i="6"/>
  <c r="AB103" i="6"/>
  <c r="F104" i="6"/>
  <c r="H104" i="6"/>
  <c r="J104" i="6"/>
  <c r="L104" i="6"/>
  <c r="N104" i="6"/>
  <c r="P104" i="6"/>
  <c r="R104" i="6"/>
  <c r="T104" i="6"/>
  <c r="V104" i="6"/>
  <c r="Z104" i="6"/>
  <c r="AB104" i="6"/>
  <c r="F105" i="6"/>
  <c r="H105" i="6"/>
  <c r="J105" i="6"/>
  <c r="L105" i="6"/>
  <c r="N105" i="6"/>
  <c r="P105" i="6"/>
  <c r="R105" i="6"/>
  <c r="T105" i="6"/>
  <c r="V105" i="6"/>
  <c r="Z105" i="6"/>
  <c r="AB105" i="6"/>
  <c r="F106" i="6"/>
  <c r="H106" i="6"/>
  <c r="J106" i="6"/>
  <c r="L106" i="6"/>
  <c r="N106" i="6"/>
  <c r="P106" i="6"/>
  <c r="R106" i="6"/>
  <c r="T106" i="6"/>
  <c r="V106" i="6"/>
  <c r="Z106" i="6"/>
  <c r="AB106" i="6"/>
  <c r="F107" i="6"/>
  <c r="H107" i="6"/>
  <c r="J107" i="6"/>
  <c r="L107" i="6"/>
  <c r="N107" i="6"/>
  <c r="P107" i="6"/>
  <c r="R107" i="6"/>
  <c r="T107" i="6"/>
  <c r="V107" i="6"/>
  <c r="Z107" i="6"/>
  <c r="AB107" i="6"/>
  <c r="F108" i="6"/>
  <c r="H108" i="6"/>
  <c r="J108" i="6"/>
  <c r="L108" i="6"/>
  <c r="N108" i="6"/>
  <c r="P108" i="6"/>
  <c r="R108" i="6"/>
  <c r="T108" i="6"/>
  <c r="V108" i="6"/>
  <c r="Z108" i="6"/>
  <c r="AB108" i="6"/>
  <c r="F109" i="6"/>
  <c r="H109" i="6"/>
  <c r="J109" i="6"/>
  <c r="L109" i="6"/>
  <c r="N109" i="6"/>
  <c r="P109" i="6"/>
  <c r="R109" i="6"/>
  <c r="T109" i="6"/>
  <c r="V109" i="6"/>
  <c r="Z109" i="6"/>
  <c r="AB109" i="6"/>
  <c r="F110" i="6"/>
  <c r="H110" i="6"/>
  <c r="J110" i="6"/>
  <c r="L110" i="6"/>
  <c r="N110" i="6"/>
  <c r="P110" i="6"/>
  <c r="R110" i="6"/>
  <c r="T110" i="6"/>
  <c r="V110" i="6"/>
  <c r="Z110" i="6"/>
  <c r="AB110" i="6"/>
  <c r="F111" i="6"/>
  <c r="H111" i="6"/>
  <c r="J111" i="6"/>
  <c r="L111" i="6"/>
  <c r="N111" i="6"/>
  <c r="P111" i="6"/>
  <c r="R111" i="6"/>
  <c r="T111" i="6"/>
  <c r="V111" i="6"/>
  <c r="Z111" i="6"/>
  <c r="AB111" i="6"/>
  <c r="F112" i="6"/>
  <c r="H112" i="6"/>
  <c r="J112" i="6"/>
  <c r="L112" i="6"/>
  <c r="N112" i="6"/>
  <c r="P112" i="6"/>
  <c r="R112" i="6"/>
  <c r="T112" i="6"/>
  <c r="V112" i="6"/>
  <c r="Z112" i="6"/>
  <c r="AB112" i="6"/>
  <c r="F113" i="6"/>
  <c r="H113" i="6"/>
  <c r="J113" i="6"/>
  <c r="L113" i="6"/>
  <c r="N113" i="6"/>
  <c r="P113" i="6"/>
  <c r="R113" i="6"/>
  <c r="T113" i="6"/>
  <c r="V113" i="6"/>
  <c r="Z113" i="6"/>
  <c r="AB113" i="6"/>
  <c r="AB14" i="6"/>
  <c r="Z14" i="6"/>
  <c r="V14" i="6"/>
  <c r="T14" i="6"/>
  <c r="R14" i="6"/>
  <c r="P14" i="6"/>
  <c r="N14" i="6"/>
  <c r="J14" i="6"/>
  <c r="H14" i="6"/>
  <c r="F14" i="6"/>
  <c r="A116" i="6"/>
  <c r="AD57" i="6" l="1"/>
  <c r="AD41" i="6"/>
  <c r="AD44" i="6"/>
  <c r="AD69" i="6"/>
  <c r="AD56" i="6"/>
  <c r="AE56" i="6" s="1"/>
  <c r="AD83" i="6"/>
  <c r="AD80" i="6"/>
  <c r="AD54" i="6"/>
  <c r="AE54" i="6" s="1"/>
  <c r="AD103" i="6"/>
  <c r="AF103" i="6" s="1"/>
  <c r="AD89" i="6"/>
  <c r="AF89" i="6" s="1"/>
  <c r="AD98" i="6"/>
  <c r="AD74" i="6"/>
  <c r="AD58" i="6"/>
  <c r="AE58" i="6" s="1"/>
  <c r="AD42" i="6"/>
  <c r="AD94" i="6"/>
  <c r="AE94" i="6" s="1"/>
  <c r="AD62" i="6"/>
  <c r="AF62" i="6" s="1"/>
  <c r="AD59" i="6"/>
  <c r="AF59" i="6" s="1"/>
  <c r="AD52" i="6"/>
  <c r="AF52" i="6" s="1"/>
  <c r="AD46" i="6"/>
  <c r="AF46" i="6" s="1"/>
  <c r="AD110" i="6"/>
  <c r="AE110" i="6" s="1"/>
  <c r="AD76" i="6"/>
  <c r="AD95" i="6"/>
  <c r="AF95" i="6" s="1"/>
  <c r="AD40" i="6"/>
  <c r="AE40" i="6" s="1"/>
  <c r="AD108" i="6"/>
  <c r="AF108" i="6" s="1"/>
  <c r="AD79" i="6"/>
  <c r="AF79" i="6" s="1"/>
  <c r="AD113" i="6"/>
  <c r="AF113" i="6" s="1"/>
  <c r="AD73" i="6"/>
  <c r="AD99" i="6"/>
  <c r="AF99" i="6" s="1"/>
  <c r="AD70" i="6"/>
  <c r="AF70" i="6" s="1"/>
  <c r="AD93" i="6"/>
  <c r="AF93" i="6" s="1"/>
  <c r="AD61" i="6"/>
  <c r="AF61" i="6" s="1"/>
  <c r="AD49" i="6"/>
  <c r="AF49" i="6" s="1"/>
  <c r="AD45" i="6"/>
  <c r="AF45" i="6" s="1"/>
  <c r="AD91" i="6"/>
  <c r="AF91" i="6" s="1"/>
  <c r="AD84" i="6"/>
  <c r="AF84" i="6" s="1"/>
  <c r="AD78" i="6"/>
  <c r="AD104" i="6"/>
  <c r="AF104" i="6" s="1"/>
  <c r="AD112" i="6"/>
  <c r="AF112" i="6" s="1"/>
  <c r="AD87" i="6"/>
  <c r="AF87" i="6" s="1"/>
  <c r="AD63" i="6"/>
  <c r="AF63" i="6" s="1"/>
  <c r="AD53" i="6"/>
  <c r="AD109" i="6"/>
  <c r="AF109" i="6" s="1"/>
  <c r="AD96" i="6"/>
  <c r="AD86" i="6"/>
  <c r="AF86" i="6" s="1"/>
  <c r="AD71" i="6"/>
  <c r="AD47" i="6"/>
  <c r="AF47" i="6" s="1"/>
  <c r="AD37" i="6"/>
  <c r="AF37" i="6" s="1"/>
  <c r="AD105" i="6"/>
  <c r="AF105" i="6" s="1"/>
  <c r="AD106" i="6"/>
  <c r="AF106" i="6" s="1"/>
  <c r="AD81" i="6"/>
  <c r="AF81" i="6" s="1"/>
  <c r="AD67" i="6"/>
  <c r="AF67" i="6" s="1"/>
  <c r="AD64" i="6"/>
  <c r="AD55" i="6"/>
  <c r="AF55" i="6" s="1"/>
  <c r="AD38" i="6"/>
  <c r="AF38" i="6" s="1"/>
  <c r="AD97" i="6"/>
  <c r="AF97" i="6" s="1"/>
  <c r="AD107" i="6"/>
  <c r="AF107" i="6" s="1"/>
  <c r="AD100" i="6"/>
  <c r="AF100" i="6" s="1"/>
  <c r="AD90" i="6"/>
  <c r="AF90" i="6" s="1"/>
  <c r="AD82" i="6"/>
  <c r="AF82" i="6" s="1"/>
  <c r="AD77" i="6"/>
  <c r="AF77" i="6" s="1"/>
  <c r="AD65" i="6"/>
  <c r="AF65" i="6" s="1"/>
  <c r="AD51" i="6"/>
  <c r="AF51" i="6" s="1"/>
  <c r="AD48" i="6"/>
  <c r="AE48" i="6" s="1"/>
  <c r="AD39" i="6"/>
  <c r="AF39" i="6" s="1"/>
  <c r="AD66" i="6"/>
  <c r="AE66" i="6" s="1"/>
  <c r="AD68" i="6"/>
  <c r="AF68" i="6" s="1"/>
  <c r="AD92" i="6"/>
  <c r="AF92" i="6" s="1"/>
  <c r="AD75" i="6"/>
  <c r="AF75" i="6" s="1"/>
  <c r="AD50" i="6"/>
  <c r="AE50" i="6" s="1"/>
  <c r="AD102" i="6"/>
  <c r="AE102" i="6" s="1"/>
  <c r="AD101" i="6"/>
  <c r="AF101" i="6" s="1"/>
  <c r="AD111" i="6"/>
  <c r="AF111" i="6" s="1"/>
  <c r="AD88" i="6"/>
  <c r="AF88" i="6" s="1"/>
  <c r="AD85" i="6"/>
  <c r="AD72" i="6"/>
  <c r="AE72" i="6" s="1"/>
  <c r="AD60" i="6"/>
  <c r="AF60" i="6" s="1"/>
  <c r="AD43" i="6"/>
  <c r="AF43" i="6" s="1"/>
  <c r="AD36" i="6"/>
  <c r="AF36" i="6" s="1"/>
  <c r="R107" i="8"/>
  <c r="T107" i="8" s="1"/>
  <c r="R91" i="8"/>
  <c r="T91" i="8" s="1"/>
  <c r="R75" i="8"/>
  <c r="T75" i="8" s="1"/>
  <c r="R59" i="8"/>
  <c r="T59" i="8" s="1"/>
  <c r="R43" i="8"/>
  <c r="T43" i="8" s="1"/>
  <c r="R27" i="8"/>
  <c r="T27" i="8" s="1"/>
  <c r="R65" i="8"/>
  <c r="T65" i="8" s="1"/>
  <c r="R49" i="8"/>
  <c r="T49" i="8" s="1"/>
  <c r="R33" i="8"/>
  <c r="T33" i="8" s="1"/>
  <c r="R81" i="8"/>
  <c r="T81" i="8" s="1"/>
  <c r="R104" i="8"/>
  <c r="R88" i="8"/>
  <c r="R72" i="8"/>
  <c r="R56" i="8"/>
  <c r="T56" i="8" s="1"/>
  <c r="R111" i="8"/>
  <c r="T111" i="8" s="1"/>
  <c r="R95" i="8"/>
  <c r="T95" i="8" s="1"/>
  <c r="R79" i="8"/>
  <c r="T79" i="8" s="1"/>
  <c r="R63" i="8"/>
  <c r="T63" i="8" s="1"/>
  <c r="R47" i="8"/>
  <c r="T47" i="8" s="1"/>
  <c r="R31" i="8"/>
  <c r="T31" i="8" s="1"/>
  <c r="R109" i="8"/>
  <c r="T109" i="8" s="1"/>
  <c r="R93" i="8"/>
  <c r="T93" i="8" s="1"/>
  <c r="R77" i="8"/>
  <c r="T77" i="8" s="1"/>
  <c r="R61" i="8"/>
  <c r="T61" i="8" s="1"/>
  <c r="R45" i="8"/>
  <c r="T45" i="8" s="1"/>
  <c r="R29" i="8"/>
  <c r="T29" i="8" s="1"/>
  <c r="R40" i="8"/>
  <c r="T40" i="8" s="1"/>
  <c r="R24" i="8"/>
  <c r="T24" i="8" s="1"/>
  <c r="R101" i="8"/>
  <c r="T101" i="8" s="1"/>
  <c r="R85" i="8"/>
  <c r="T85" i="8" s="1"/>
  <c r="R69" i="8"/>
  <c r="T69" i="8" s="1"/>
  <c r="R53" i="8"/>
  <c r="T53" i="8" s="1"/>
  <c r="R37" i="8"/>
  <c r="T37" i="8" s="1"/>
  <c r="R21" i="8"/>
  <c r="T21" i="8" s="1"/>
  <c r="R98" i="8"/>
  <c r="T98" i="8" s="1"/>
  <c r="R82" i="8"/>
  <c r="T82" i="8" s="1"/>
  <c r="R66" i="8"/>
  <c r="T66" i="8" s="1"/>
  <c r="R50" i="8"/>
  <c r="T50" i="8" s="1"/>
  <c r="R34" i="8"/>
  <c r="T34" i="8" s="1"/>
  <c r="R105" i="8"/>
  <c r="T105" i="8" s="1"/>
  <c r="R89" i="8"/>
  <c r="T89" i="8" s="1"/>
  <c r="R73" i="8"/>
  <c r="T73" i="8" s="1"/>
  <c r="R57" i="8"/>
  <c r="T57" i="8" s="1"/>
  <c r="R41" i="8"/>
  <c r="T41" i="8" s="1"/>
  <c r="R25" i="8"/>
  <c r="T25" i="8" s="1"/>
  <c r="R39" i="8"/>
  <c r="T39" i="8" s="1"/>
  <c r="R103" i="8"/>
  <c r="T103" i="8" s="1"/>
  <c r="R71" i="8"/>
  <c r="T71" i="8" s="1"/>
  <c r="R55" i="8"/>
  <c r="T55" i="8" s="1"/>
  <c r="R23" i="8"/>
  <c r="T23" i="8" s="1"/>
  <c r="R102" i="8"/>
  <c r="T102" i="8" s="1"/>
  <c r="R86" i="8"/>
  <c r="T86" i="8" s="1"/>
  <c r="R70" i="8"/>
  <c r="T70" i="8" s="1"/>
  <c r="R54" i="8"/>
  <c r="T54" i="8" s="1"/>
  <c r="R38" i="8"/>
  <c r="T38" i="8" s="1"/>
  <c r="R22" i="8"/>
  <c r="T22" i="8" s="1"/>
  <c r="R52" i="8"/>
  <c r="T52" i="8" s="1"/>
  <c r="R68" i="8"/>
  <c r="S68" i="8" s="1"/>
  <c r="R99" i="8"/>
  <c r="T99" i="8" s="1"/>
  <c r="R83" i="8"/>
  <c r="T83" i="8" s="1"/>
  <c r="R67" i="8"/>
  <c r="T67" i="8" s="1"/>
  <c r="R51" i="8"/>
  <c r="T51" i="8" s="1"/>
  <c r="R35" i="8"/>
  <c r="T35" i="8" s="1"/>
  <c r="R100" i="8"/>
  <c r="T100" i="8" s="1"/>
  <c r="R84" i="8"/>
  <c r="T84" i="8" s="1"/>
  <c r="R36" i="8"/>
  <c r="T36" i="8" s="1"/>
  <c r="R15" i="8"/>
  <c r="T15" i="8" s="1"/>
  <c r="R97" i="8"/>
  <c r="T97" i="8" s="1"/>
  <c r="R113" i="8"/>
  <c r="T113" i="8" s="1"/>
  <c r="R112" i="8"/>
  <c r="T112" i="8" s="1"/>
  <c r="R96" i="8"/>
  <c r="T96" i="8" s="1"/>
  <c r="R80" i="8"/>
  <c r="T80" i="8" s="1"/>
  <c r="R64" i="8"/>
  <c r="T64" i="8" s="1"/>
  <c r="R48" i="8"/>
  <c r="S48" i="8" s="1"/>
  <c r="R32" i="8"/>
  <c r="S32" i="8" s="1"/>
  <c r="R110" i="8"/>
  <c r="S110" i="8" s="1"/>
  <c r="R94" i="8"/>
  <c r="T94" i="8" s="1"/>
  <c r="R78" i="8"/>
  <c r="S78" i="8" s="1"/>
  <c r="R62" i="8"/>
  <c r="S62" i="8" s="1"/>
  <c r="R46" i="8"/>
  <c r="T46" i="8" s="1"/>
  <c r="R30" i="8"/>
  <c r="S30" i="8" s="1"/>
  <c r="R108" i="8"/>
  <c r="T108" i="8" s="1"/>
  <c r="R92" i="8"/>
  <c r="T92" i="8" s="1"/>
  <c r="R76" i="8"/>
  <c r="T76" i="8" s="1"/>
  <c r="R60" i="8"/>
  <c r="S60" i="8" s="1"/>
  <c r="R44" i="8"/>
  <c r="T44" i="8" s="1"/>
  <c r="R28" i="8"/>
  <c r="T28" i="8" s="1"/>
  <c r="R20" i="8"/>
  <c r="S20" i="8" s="1"/>
  <c r="R18" i="8"/>
  <c r="T18" i="8" s="1"/>
  <c r="R19" i="8"/>
  <c r="T19" i="8" s="1"/>
  <c r="R17" i="8"/>
  <c r="T17" i="8" s="1"/>
  <c r="R16" i="8"/>
  <c r="S16" i="8" s="1"/>
  <c r="R87" i="8"/>
  <c r="T87" i="8" s="1"/>
  <c r="R14" i="8"/>
  <c r="T14" i="8" s="1"/>
  <c r="T62" i="8"/>
  <c r="S24" i="8"/>
  <c r="T104" i="8"/>
  <c r="S104" i="8"/>
  <c r="T72" i="8"/>
  <c r="S72" i="8"/>
  <c r="S88" i="8"/>
  <c r="T88" i="8"/>
  <c r="S64" i="8"/>
  <c r="S26" i="8"/>
  <c r="T26" i="8"/>
  <c r="S34" i="8"/>
  <c r="S42" i="8"/>
  <c r="T42" i="8"/>
  <c r="S58" i="8"/>
  <c r="T58" i="8"/>
  <c r="S74" i="8"/>
  <c r="T74" i="8"/>
  <c r="S90" i="8"/>
  <c r="T90" i="8"/>
  <c r="S106" i="8"/>
  <c r="T106" i="8"/>
  <c r="AD34" i="6"/>
  <c r="AE34" i="6" s="1"/>
  <c r="AD30" i="6"/>
  <c r="AF30" i="6" s="1"/>
  <c r="AD32" i="6"/>
  <c r="AE32" i="6" s="1"/>
  <c r="AD33" i="6"/>
  <c r="AF33" i="6" s="1"/>
  <c r="AD35" i="6"/>
  <c r="AF35" i="6" s="1"/>
  <c r="AD31" i="6"/>
  <c r="AF31" i="6" s="1"/>
  <c r="AD28" i="6"/>
  <c r="AF28" i="6" s="1"/>
  <c r="AD29" i="6"/>
  <c r="AF29" i="6" s="1"/>
  <c r="AD27" i="6"/>
  <c r="AF27" i="6" s="1"/>
  <c r="AD23" i="6"/>
  <c r="AF23" i="6" s="1"/>
  <c r="AD24" i="6"/>
  <c r="AF24" i="6" s="1"/>
  <c r="AD25" i="6"/>
  <c r="AF25" i="6" s="1"/>
  <c r="AD26" i="6"/>
  <c r="AE26" i="6" s="1"/>
  <c r="AD19" i="6"/>
  <c r="AF19" i="6" s="1"/>
  <c r="AD18" i="6"/>
  <c r="AF18" i="6" s="1"/>
  <c r="AD22" i="6"/>
  <c r="AE22" i="6" s="1"/>
  <c r="AD16" i="6"/>
  <c r="AF16" i="6" s="1"/>
  <c r="AD21" i="6"/>
  <c r="AF21" i="6" s="1"/>
  <c r="AD17" i="6"/>
  <c r="AF17" i="6" s="1"/>
  <c r="AD20" i="6"/>
  <c r="AF20" i="6" s="1"/>
  <c r="AD15" i="6"/>
  <c r="AF15" i="6" s="1"/>
  <c r="AD14" i="6"/>
  <c r="AF14" i="6" s="1"/>
  <c r="AF41" i="6"/>
  <c r="AF53" i="6"/>
  <c r="AF57" i="6"/>
  <c r="AF69" i="6"/>
  <c r="AF71" i="6"/>
  <c r="AF73" i="6"/>
  <c r="AF83" i="6"/>
  <c r="AF85" i="6"/>
  <c r="AF76" i="6"/>
  <c r="AF78" i="6"/>
  <c r="AE98" i="6"/>
  <c r="AF110" i="6"/>
  <c r="AE112" i="6"/>
  <c r="AE64" i="6"/>
  <c r="AF80" i="6"/>
  <c r="AF54" i="6"/>
  <c r="AF58" i="6"/>
  <c r="AE76" i="6"/>
  <c r="AE82" i="6"/>
  <c r="AF98" i="6"/>
  <c r="AE46" i="6"/>
  <c r="AF56" i="6"/>
  <c r="AE70" i="6"/>
  <c r="AE84" i="6"/>
  <c r="AF40" i="6"/>
  <c r="AF96" i="6"/>
  <c r="AE96" i="6"/>
  <c r="AE80" i="6"/>
  <c r="AE38" i="6"/>
  <c r="AF44" i="6"/>
  <c r="AE44" i="6"/>
  <c r="AE42" i="6"/>
  <c r="AF42" i="6"/>
  <c r="AF74" i="6"/>
  <c r="AE74" i="6"/>
  <c r="AF94" i="6"/>
  <c r="A116" i="5"/>
  <c r="AZ113" i="5"/>
  <c r="AX113" i="5"/>
  <c r="AV113" i="5"/>
  <c r="AT113" i="5"/>
  <c r="AR113" i="5"/>
  <c r="AP113" i="5"/>
  <c r="AN113" i="5"/>
  <c r="AL113" i="5"/>
  <c r="AJ113" i="5"/>
  <c r="AH113" i="5"/>
  <c r="AF113" i="5"/>
  <c r="AD113" i="5"/>
  <c r="AB113" i="5"/>
  <c r="Z113" i="5"/>
  <c r="X113" i="5"/>
  <c r="V113" i="5"/>
  <c r="T113" i="5"/>
  <c r="R113" i="5"/>
  <c r="P113" i="5"/>
  <c r="N113" i="5"/>
  <c r="L113" i="5"/>
  <c r="J113" i="5"/>
  <c r="H113" i="5"/>
  <c r="F113" i="5"/>
  <c r="AZ112" i="5"/>
  <c r="AX112" i="5"/>
  <c r="AV112" i="5"/>
  <c r="AT112" i="5"/>
  <c r="AR112" i="5"/>
  <c r="AP112" i="5"/>
  <c r="AN112" i="5"/>
  <c r="AL112" i="5"/>
  <c r="AJ112" i="5"/>
  <c r="AH112" i="5"/>
  <c r="AF112" i="5"/>
  <c r="AD112" i="5"/>
  <c r="AB112" i="5"/>
  <c r="Z112" i="5"/>
  <c r="X112" i="5"/>
  <c r="V112" i="5"/>
  <c r="T112" i="5"/>
  <c r="R112" i="5"/>
  <c r="P112" i="5"/>
  <c r="N112" i="5"/>
  <c r="L112" i="5"/>
  <c r="J112" i="5"/>
  <c r="H112" i="5"/>
  <c r="F112" i="5"/>
  <c r="AZ111" i="5"/>
  <c r="AX111" i="5"/>
  <c r="AV111" i="5"/>
  <c r="AT111" i="5"/>
  <c r="AR111" i="5"/>
  <c r="AP111" i="5"/>
  <c r="AN111" i="5"/>
  <c r="AL111" i="5"/>
  <c r="AJ111" i="5"/>
  <c r="AH111" i="5"/>
  <c r="AF111" i="5"/>
  <c r="AD111" i="5"/>
  <c r="AB111" i="5"/>
  <c r="Z111" i="5"/>
  <c r="X111" i="5"/>
  <c r="V111" i="5"/>
  <c r="T111" i="5"/>
  <c r="R111" i="5"/>
  <c r="P111" i="5"/>
  <c r="N111" i="5"/>
  <c r="L111" i="5"/>
  <c r="J111" i="5"/>
  <c r="H111" i="5"/>
  <c r="F111" i="5"/>
  <c r="AZ110" i="5"/>
  <c r="AX110" i="5"/>
  <c r="AV110" i="5"/>
  <c r="AT110" i="5"/>
  <c r="AR110" i="5"/>
  <c r="AP110" i="5"/>
  <c r="AN110" i="5"/>
  <c r="AL110" i="5"/>
  <c r="AJ110" i="5"/>
  <c r="AH110" i="5"/>
  <c r="AF110" i="5"/>
  <c r="AD110" i="5"/>
  <c r="AB110" i="5"/>
  <c r="Z110" i="5"/>
  <c r="X110" i="5"/>
  <c r="V110" i="5"/>
  <c r="T110" i="5"/>
  <c r="R110" i="5"/>
  <c r="P110" i="5"/>
  <c r="N110" i="5"/>
  <c r="L110" i="5"/>
  <c r="J110" i="5"/>
  <c r="H110" i="5"/>
  <c r="F110" i="5"/>
  <c r="AZ109" i="5"/>
  <c r="AX109" i="5"/>
  <c r="AV109" i="5"/>
  <c r="AT109" i="5"/>
  <c r="AR109" i="5"/>
  <c r="AP109" i="5"/>
  <c r="AN109" i="5"/>
  <c r="AL109" i="5"/>
  <c r="AJ109" i="5"/>
  <c r="AH109" i="5"/>
  <c r="AF109" i="5"/>
  <c r="AD109" i="5"/>
  <c r="AB109" i="5"/>
  <c r="Z109" i="5"/>
  <c r="X109" i="5"/>
  <c r="V109" i="5"/>
  <c r="T109" i="5"/>
  <c r="R109" i="5"/>
  <c r="P109" i="5"/>
  <c r="N109" i="5"/>
  <c r="L109" i="5"/>
  <c r="J109" i="5"/>
  <c r="H109" i="5"/>
  <c r="F109" i="5"/>
  <c r="AZ108" i="5"/>
  <c r="AX108" i="5"/>
  <c r="AV108" i="5"/>
  <c r="AT108" i="5"/>
  <c r="AR108" i="5"/>
  <c r="AP108" i="5"/>
  <c r="AN108" i="5"/>
  <c r="AL108" i="5"/>
  <c r="AJ108" i="5"/>
  <c r="AH108" i="5"/>
  <c r="AF108" i="5"/>
  <c r="AD108" i="5"/>
  <c r="AB108" i="5"/>
  <c r="Z108" i="5"/>
  <c r="X108" i="5"/>
  <c r="V108" i="5"/>
  <c r="T108" i="5"/>
  <c r="R108" i="5"/>
  <c r="P108" i="5"/>
  <c r="N108" i="5"/>
  <c r="L108" i="5"/>
  <c r="J108" i="5"/>
  <c r="H108" i="5"/>
  <c r="F108" i="5"/>
  <c r="AZ107" i="5"/>
  <c r="AX107" i="5"/>
  <c r="AV107" i="5"/>
  <c r="AT107" i="5"/>
  <c r="AR107" i="5"/>
  <c r="AP107" i="5"/>
  <c r="AN107" i="5"/>
  <c r="AL107" i="5"/>
  <c r="AJ107" i="5"/>
  <c r="AH107" i="5"/>
  <c r="AF107" i="5"/>
  <c r="AD107" i="5"/>
  <c r="AB107" i="5"/>
  <c r="Z107" i="5"/>
  <c r="X107" i="5"/>
  <c r="V107" i="5"/>
  <c r="T107" i="5"/>
  <c r="R107" i="5"/>
  <c r="P107" i="5"/>
  <c r="N107" i="5"/>
  <c r="L107" i="5"/>
  <c r="J107" i="5"/>
  <c r="H107" i="5"/>
  <c r="F107" i="5"/>
  <c r="AZ106" i="5"/>
  <c r="AX106" i="5"/>
  <c r="AV106" i="5"/>
  <c r="AT106" i="5"/>
  <c r="AR106" i="5"/>
  <c r="AP106" i="5"/>
  <c r="AN106" i="5"/>
  <c r="AL106" i="5"/>
  <c r="AJ106" i="5"/>
  <c r="AH106" i="5"/>
  <c r="AF106" i="5"/>
  <c r="AD106" i="5"/>
  <c r="AB106" i="5"/>
  <c r="Z106" i="5"/>
  <c r="X106" i="5"/>
  <c r="V106" i="5"/>
  <c r="T106" i="5"/>
  <c r="R106" i="5"/>
  <c r="P106" i="5"/>
  <c r="N106" i="5"/>
  <c r="L106" i="5"/>
  <c r="J106" i="5"/>
  <c r="H106" i="5"/>
  <c r="F106" i="5"/>
  <c r="AZ105" i="5"/>
  <c r="AX105" i="5"/>
  <c r="AV105" i="5"/>
  <c r="AT105" i="5"/>
  <c r="AR105" i="5"/>
  <c r="AP105" i="5"/>
  <c r="AN105" i="5"/>
  <c r="AL105" i="5"/>
  <c r="AJ105" i="5"/>
  <c r="AH105" i="5"/>
  <c r="AF105" i="5"/>
  <c r="AD105" i="5"/>
  <c r="AB105" i="5"/>
  <c r="Z105" i="5"/>
  <c r="X105" i="5"/>
  <c r="V105" i="5"/>
  <c r="T105" i="5"/>
  <c r="R105" i="5"/>
  <c r="P105" i="5"/>
  <c r="N105" i="5"/>
  <c r="L105" i="5"/>
  <c r="J105" i="5"/>
  <c r="H105" i="5"/>
  <c r="F105" i="5"/>
  <c r="AZ104" i="5"/>
  <c r="AX104" i="5"/>
  <c r="AV104" i="5"/>
  <c r="AT104" i="5"/>
  <c r="AR104" i="5"/>
  <c r="AP104" i="5"/>
  <c r="AN104" i="5"/>
  <c r="AL104" i="5"/>
  <c r="AJ104" i="5"/>
  <c r="AH104" i="5"/>
  <c r="AF104" i="5"/>
  <c r="AD104" i="5"/>
  <c r="AB104" i="5"/>
  <c r="Z104" i="5"/>
  <c r="X104" i="5"/>
  <c r="V104" i="5"/>
  <c r="T104" i="5"/>
  <c r="R104" i="5"/>
  <c r="P104" i="5"/>
  <c r="N104" i="5"/>
  <c r="L104" i="5"/>
  <c r="J104" i="5"/>
  <c r="H104" i="5"/>
  <c r="F104" i="5"/>
  <c r="AZ103" i="5"/>
  <c r="AX103" i="5"/>
  <c r="AV103" i="5"/>
  <c r="AT103" i="5"/>
  <c r="AR103" i="5"/>
  <c r="AP103" i="5"/>
  <c r="AN103" i="5"/>
  <c r="AL103" i="5"/>
  <c r="AJ103" i="5"/>
  <c r="AH103" i="5"/>
  <c r="AF103" i="5"/>
  <c r="AD103" i="5"/>
  <c r="AB103" i="5"/>
  <c r="Z103" i="5"/>
  <c r="X103" i="5"/>
  <c r="V103" i="5"/>
  <c r="T103" i="5"/>
  <c r="R103" i="5"/>
  <c r="P103" i="5"/>
  <c r="N103" i="5"/>
  <c r="L103" i="5"/>
  <c r="J103" i="5"/>
  <c r="H103" i="5"/>
  <c r="F103" i="5"/>
  <c r="AZ102" i="5"/>
  <c r="AX102" i="5"/>
  <c r="AV102" i="5"/>
  <c r="AT102" i="5"/>
  <c r="AR102" i="5"/>
  <c r="AP102" i="5"/>
  <c r="AN102" i="5"/>
  <c r="AL102" i="5"/>
  <c r="AJ102" i="5"/>
  <c r="AH102" i="5"/>
  <c r="AF102" i="5"/>
  <c r="AD102" i="5"/>
  <c r="AB102" i="5"/>
  <c r="Z102" i="5"/>
  <c r="X102" i="5"/>
  <c r="V102" i="5"/>
  <c r="T102" i="5"/>
  <c r="R102" i="5"/>
  <c r="P102" i="5"/>
  <c r="N102" i="5"/>
  <c r="L102" i="5"/>
  <c r="J102" i="5"/>
  <c r="H102" i="5"/>
  <c r="F102" i="5"/>
  <c r="AZ101" i="5"/>
  <c r="AX101" i="5"/>
  <c r="AV101" i="5"/>
  <c r="AT101" i="5"/>
  <c r="AR101" i="5"/>
  <c r="AP101" i="5"/>
  <c r="AN101" i="5"/>
  <c r="AL101" i="5"/>
  <c r="AJ101" i="5"/>
  <c r="AH101" i="5"/>
  <c r="AF101" i="5"/>
  <c r="AD101" i="5"/>
  <c r="AB101" i="5"/>
  <c r="Z101" i="5"/>
  <c r="X101" i="5"/>
  <c r="V101" i="5"/>
  <c r="T101" i="5"/>
  <c r="R101" i="5"/>
  <c r="P101" i="5"/>
  <c r="N101" i="5"/>
  <c r="L101" i="5"/>
  <c r="J101" i="5"/>
  <c r="H101" i="5"/>
  <c r="F101" i="5"/>
  <c r="AZ100" i="5"/>
  <c r="AX100" i="5"/>
  <c r="AV100" i="5"/>
  <c r="AT100" i="5"/>
  <c r="AR100" i="5"/>
  <c r="AP100" i="5"/>
  <c r="AN100" i="5"/>
  <c r="AL100" i="5"/>
  <c r="AJ100" i="5"/>
  <c r="AH100" i="5"/>
  <c r="AF100" i="5"/>
  <c r="AD100" i="5"/>
  <c r="AB100" i="5"/>
  <c r="Z100" i="5"/>
  <c r="X100" i="5"/>
  <c r="V100" i="5"/>
  <c r="T100" i="5"/>
  <c r="R100" i="5"/>
  <c r="P100" i="5"/>
  <c r="N100" i="5"/>
  <c r="L100" i="5"/>
  <c r="J100" i="5"/>
  <c r="H100" i="5"/>
  <c r="F100" i="5"/>
  <c r="AZ99" i="5"/>
  <c r="AX99" i="5"/>
  <c r="AV99" i="5"/>
  <c r="AT99" i="5"/>
  <c r="AR99" i="5"/>
  <c r="AP99" i="5"/>
  <c r="AN99" i="5"/>
  <c r="AL99" i="5"/>
  <c r="AJ99" i="5"/>
  <c r="AH99" i="5"/>
  <c r="AF99" i="5"/>
  <c r="AD99" i="5"/>
  <c r="AB99" i="5"/>
  <c r="Z99" i="5"/>
  <c r="X99" i="5"/>
  <c r="V99" i="5"/>
  <c r="T99" i="5"/>
  <c r="R99" i="5"/>
  <c r="P99" i="5"/>
  <c r="N99" i="5"/>
  <c r="L99" i="5"/>
  <c r="J99" i="5"/>
  <c r="H99" i="5"/>
  <c r="F99" i="5"/>
  <c r="AZ98" i="5"/>
  <c r="AX98" i="5"/>
  <c r="AV98" i="5"/>
  <c r="AT98" i="5"/>
  <c r="AR98" i="5"/>
  <c r="AP98" i="5"/>
  <c r="AN98" i="5"/>
  <c r="AL98" i="5"/>
  <c r="AJ98" i="5"/>
  <c r="AH98" i="5"/>
  <c r="AF98" i="5"/>
  <c r="AD98" i="5"/>
  <c r="AB98" i="5"/>
  <c r="Z98" i="5"/>
  <c r="X98" i="5"/>
  <c r="V98" i="5"/>
  <c r="T98" i="5"/>
  <c r="R98" i="5"/>
  <c r="P98" i="5"/>
  <c r="N98" i="5"/>
  <c r="L98" i="5"/>
  <c r="J98" i="5"/>
  <c r="H98" i="5"/>
  <c r="F98" i="5"/>
  <c r="AZ97" i="5"/>
  <c r="AX97" i="5"/>
  <c r="AV97" i="5"/>
  <c r="AT97" i="5"/>
  <c r="AR97" i="5"/>
  <c r="AP97" i="5"/>
  <c r="AN97" i="5"/>
  <c r="AL97" i="5"/>
  <c r="AJ97" i="5"/>
  <c r="AH97" i="5"/>
  <c r="AF97" i="5"/>
  <c r="AD97" i="5"/>
  <c r="AB97" i="5"/>
  <c r="Z97" i="5"/>
  <c r="X97" i="5"/>
  <c r="V97" i="5"/>
  <c r="T97" i="5"/>
  <c r="R97" i="5"/>
  <c r="P97" i="5"/>
  <c r="N97" i="5"/>
  <c r="L97" i="5"/>
  <c r="J97" i="5"/>
  <c r="H97" i="5"/>
  <c r="F97" i="5"/>
  <c r="AZ96" i="5"/>
  <c r="AX96" i="5"/>
  <c r="AV96" i="5"/>
  <c r="AT96" i="5"/>
  <c r="AR96" i="5"/>
  <c r="AP96" i="5"/>
  <c r="AN96" i="5"/>
  <c r="AL96" i="5"/>
  <c r="AJ96" i="5"/>
  <c r="AH96" i="5"/>
  <c r="AF96" i="5"/>
  <c r="AD96" i="5"/>
  <c r="AB96" i="5"/>
  <c r="Z96" i="5"/>
  <c r="X96" i="5"/>
  <c r="V96" i="5"/>
  <c r="T96" i="5"/>
  <c r="R96" i="5"/>
  <c r="P96" i="5"/>
  <c r="N96" i="5"/>
  <c r="L96" i="5"/>
  <c r="J96" i="5"/>
  <c r="H96" i="5"/>
  <c r="F96" i="5"/>
  <c r="AZ95" i="5"/>
  <c r="AX95" i="5"/>
  <c r="AV95" i="5"/>
  <c r="AT95" i="5"/>
  <c r="AR95" i="5"/>
  <c r="AP95" i="5"/>
  <c r="AN95" i="5"/>
  <c r="AL95" i="5"/>
  <c r="AJ95" i="5"/>
  <c r="AH95" i="5"/>
  <c r="AF95" i="5"/>
  <c r="AD95" i="5"/>
  <c r="AB95" i="5"/>
  <c r="Z95" i="5"/>
  <c r="X95" i="5"/>
  <c r="V95" i="5"/>
  <c r="T95" i="5"/>
  <c r="R95" i="5"/>
  <c r="P95" i="5"/>
  <c r="N95" i="5"/>
  <c r="L95" i="5"/>
  <c r="J95" i="5"/>
  <c r="H95" i="5"/>
  <c r="F95" i="5"/>
  <c r="AZ94" i="5"/>
  <c r="AX94" i="5"/>
  <c r="AV94" i="5"/>
  <c r="AT94" i="5"/>
  <c r="AR94" i="5"/>
  <c r="AP94" i="5"/>
  <c r="AN94" i="5"/>
  <c r="AL94" i="5"/>
  <c r="AJ94" i="5"/>
  <c r="AH94" i="5"/>
  <c r="AF94" i="5"/>
  <c r="AD94" i="5"/>
  <c r="AB94" i="5"/>
  <c r="Z94" i="5"/>
  <c r="X94" i="5"/>
  <c r="V94" i="5"/>
  <c r="T94" i="5"/>
  <c r="R94" i="5"/>
  <c r="P94" i="5"/>
  <c r="N94" i="5"/>
  <c r="L94" i="5"/>
  <c r="J94" i="5"/>
  <c r="H94" i="5"/>
  <c r="F94" i="5"/>
  <c r="AZ93" i="5"/>
  <c r="AX93" i="5"/>
  <c r="AV93" i="5"/>
  <c r="AT93" i="5"/>
  <c r="AR93" i="5"/>
  <c r="AP93" i="5"/>
  <c r="AN93" i="5"/>
  <c r="AL93" i="5"/>
  <c r="AJ93" i="5"/>
  <c r="AH93" i="5"/>
  <c r="AF93" i="5"/>
  <c r="AD93" i="5"/>
  <c r="AB93" i="5"/>
  <c r="Z93" i="5"/>
  <c r="X93" i="5"/>
  <c r="V93" i="5"/>
  <c r="T93" i="5"/>
  <c r="R93" i="5"/>
  <c r="P93" i="5"/>
  <c r="N93" i="5"/>
  <c r="L93" i="5"/>
  <c r="J93" i="5"/>
  <c r="H93" i="5"/>
  <c r="F93" i="5"/>
  <c r="AZ92" i="5"/>
  <c r="AX92" i="5"/>
  <c r="AV92" i="5"/>
  <c r="AT92" i="5"/>
  <c r="AR92" i="5"/>
  <c r="AP92" i="5"/>
  <c r="AN92" i="5"/>
  <c r="AL92" i="5"/>
  <c r="AJ92" i="5"/>
  <c r="AH92" i="5"/>
  <c r="AF92" i="5"/>
  <c r="AD92" i="5"/>
  <c r="AB92" i="5"/>
  <c r="Z92" i="5"/>
  <c r="X92" i="5"/>
  <c r="V92" i="5"/>
  <c r="T92" i="5"/>
  <c r="R92" i="5"/>
  <c r="P92" i="5"/>
  <c r="N92" i="5"/>
  <c r="L92" i="5"/>
  <c r="J92" i="5"/>
  <c r="H92" i="5"/>
  <c r="F92" i="5"/>
  <c r="AZ91" i="5"/>
  <c r="AX91" i="5"/>
  <c r="AV91" i="5"/>
  <c r="AT91" i="5"/>
  <c r="AR91" i="5"/>
  <c r="AP91" i="5"/>
  <c r="AN91" i="5"/>
  <c r="AL91" i="5"/>
  <c r="AJ91" i="5"/>
  <c r="AH91" i="5"/>
  <c r="AF91" i="5"/>
  <c r="AD91" i="5"/>
  <c r="AB91" i="5"/>
  <c r="Z91" i="5"/>
  <c r="X91" i="5"/>
  <c r="V91" i="5"/>
  <c r="T91" i="5"/>
  <c r="R91" i="5"/>
  <c r="P91" i="5"/>
  <c r="N91" i="5"/>
  <c r="L91" i="5"/>
  <c r="J91" i="5"/>
  <c r="H91" i="5"/>
  <c r="F91" i="5"/>
  <c r="AZ90" i="5"/>
  <c r="AX90" i="5"/>
  <c r="AV90" i="5"/>
  <c r="AT90" i="5"/>
  <c r="AR90" i="5"/>
  <c r="AP90" i="5"/>
  <c r="AN90" i="5"/>
  <c r="AL90" i="5"/>
  <c r="AJ90" i="5"/>
  <c r="AH90" i="5"/>
  <c r="AF90" i="5"/>
  <c r="AD90" i="5"/>
  <c r="AB90" i="5"/>
  <c r="Z90" i="5"/>
  <c r="X90" i="5"/>
  <c r="V90" i="5"/>
  <c r="T90" i="5"/>
  <c r="R90" i="5"/>
  <c r="P90" i="5"/>
  <c r="N90" i="5"/>
  <c r="L90" i="5"/>
  <c r="J90" i="5"/>
  <c r="H90" i="5"/>
  <c r="F90" i="5"/>
  <c r="AZ89" i="5"/>
  <c r="AX89" i="5"/>
  <c r="AV89" i="5"/>
  <c r="AT89" i="5"/>
  <c r="AR89" i="5"/>
  <c r="AP89" i="5"/>
  <c r="AN89" i="5"/>
  <c r="AL89" i="5"/>
  <c r="AJ89" i="5"/>
  <c r="AH89" i="5"/>
  <c r="AF89" i="5"/>
  <c r="AD89" i="5"/>
  <c r="AB89" i="5"/>
  <c r="Z89" i="5"/>
  <c r="X89" i="5"/>
  <c r="V89" i="5"/>
  <c r="T89" i="5"/>
  <c r="R89" i="5"/>
  <c r="P89" i="5"/>
  <c r="N89" i="5"/>
  <c r="L89" i="5"/>
  <c r="J89" i="5"/>
  <c r="H89" i="5"/>
  <c r="F89" i="5"/>
  <c r="AZ88" i="5"/>
  <c r="AX88" i="5"/>
  <c r="AV88" i="5"/>
  <c r="AT88" i="5"/>
  <c r="AR88" i="5"/>
  <c r="AP88" i="5"/>
  <c r="AN88" i="5"/>
  <c r="AL88" i="5"/>
  <c r="AJ88" i="5"/>
  <c r="AH88" i="5"/>
  <c r="AF88" i="5"/>
  <c r="AD88" i="5"/>
  <c r="AB88" i="5"/>
  <c r="Z88" i="5"/>
  <c r="X88" i="5"/>
  <c r="V88" i="5"/>
  <c r="T88" i="5"/>
  <c r="R88" i="5"/>
  <c r="P88" i="5"/>
  <c r="N88" i="5"/>
  <c r="L88" i="5"/>
  <c r="J88" i="5"/>
  <c r="H88" i="5"/>
  <c r="F88" i="5"/>
  <c r="AZ87" i="5"/>
  <c r="AX87" i="5"/>
  <c r="AV87" i="5"/>
  <c r="AT87" i="5"/>
  <c r="AR87" i="5"/>
  <c r="AP87" i="5"/>
  <c r="AN87" i="5"/>
  <c r="AL87" i="5"/>
  <c r="AJ87" i="5"/>
  <c r="AH87" i="5"/>
  <c r="AF87" i="5"/>
  <c r="AD87" i="5"/>
  <c r="AB87" i="5"/>
  <c r="Z87" i="5"/>
  <c r="X87" i="5"/>
  <c r="V87" i="5"/>
  <c r="T87" i="5"/>
  <c r="R87" i="5"/>
  <c r="P87" i="5"/>
  <c r="N87" i="5"/>
  <c r="L87" i="5"/>
  <c r="J87" i="5"/>
  <c r="H87" i="5"/>
  <c r="F87" i="5"/>
  <c r="AZ86" i="5"/>
  <c r="AX86" i="5"/>
  <c r="AV86" i="5"/>
  <c r="AT86" i="5"/>
  <c r="AR86" i="5"/>
  <c r="AP86" i="5"/>
  <c r="AN86" i="5"/>
  <c r="AL86" i="5"/>
  <c r="AJ86" i="5"/>
  <c r="AH86" i="5"/>
  <c r="AF86" i="5"/>
  <c r="AD86" i="5"/>
  <c r="AB86" i="5"/>
  <c r="Z86" i="5"/>
  <c r="X86" i="5"/>
  <c r="V86" i="5"/>
  <c r="T86" i="5"/>
  <c r="R86" i="5"/>
  <c r="P86" i="5"/>
  <c r="N86" i="5"/>
  <c r="L86" i="5"/>
  <c r="J86" i="5"/>
  <c r="H86" i="5"/>
  <c r="F86" i="5"/>
  <c r="AZ85" i="5"/>
  <c r="AX85" i="5"/>
  <c r="AV85" i="5"/>
  <c r="AT85" i="5"/>
  <c r="AR85" i="5"/>
  <c r="AP85" i="5"/>
  <c r="AN85" i="5"/>
  <c r="AL85" i="5"/>
  <c r="AJ85" i="5"/>
  <c r="AH85" i="5"/>
  <c r="AF85" i="5"/>
  <c r="AD85" i="5"/>
  <c r="AB85" i="5"/>
  <c r="Z85" i="5"/>
  <c r="X85" i="5"/>
  <c r="V85" i="5"/>
  <c r="T85" i="5"/>
  <c r="R85" i="5"/>
  <c r="P85" i="5"/>
  <c r="N85" i="5"/>
  <c r="L85" i="5"/>
  <c r="J85" i="5"/>
  <c r="H85" i="5"/>
  <c r="F85" i="5"/>
  <c r="AZ84" i="5"/>
  <c r="AX84" i="5"/>
  <c r="AV84" i="5"/>
  <c r="AT84" i="5"/>
  <c r="AR84" i="5"/>
  <c r="AP84" i="5"/>
  <c r="AN84" i="5"/>
  <c r="AL84" i="5"/>
  <c r="AJ84" i="5"/>
  <c r="AH84" i="5"/>
  <c r="AF84" i="5"/>
  <c r="AD84" i="5"/>
  <c r="AB84" i="5"/>
  <c r="Z84" i="5"/>
  <c r="X84" i="5"/>
  <c r="V84" i="5"/>
  <c r="T84" i="5"/>
  <c r="R84" i="5"/>
  <c r="P84" i="5"/>
  <c r="N84" i="5"/>
  <c r="L84" i="5"/>
  <c r="J84" i="5"/>
  <c r="H84" i="5"/>
  <c r="F84" i="5"/>
  <c r="AZ83" i="5"/>
  <c r="AX83" i="5"/>
  <c r="AV83" i="5"/>
  <c r="AT83" i="5"/>
  <c r="AR83" i="5"/>
  <c r="AP83" i="5"/>
  <c r="AN83" i="5"/>
  <c r="AL83" i="5"/>
  <c r="AJ83" i="5"/>
  <c r="AH83" i="5"/>
  <c r="AF83" i="5"/>
  <c r="AD83" i="5"/>
  <c r="AB83" i="5"/>
  <c r="Z83" i="5"/>
  <c r="X83" i="5"/>
  <c r="V83" i="5"/>
  <c r="T83" i="5"/>
  <c r="R83" i="5"/>
  <c r="P83" i="5"/>
  <c r="N83" i="5"/>
  <c r="L83" i="5"/>
  <c r="J83" i="5"/>
  <c r="H83" i="5"/>
  <c r="F83" i="5"/>
  <c r="AZ82" i="5"/>
  <c r="AX82" i="5"/>
  <c r="AV82" i="5"/>
  <c r="AT82" i="5"/>
  <c r="AR82" i="5"/>
  <c r="AP82" i="5"/>
  <c r="AN82" i="5"/>
  <c r="AL82" i="5"/>
  <c r="AJ82" i="5"/>
  <c r="AH82" i="5"/>
  <c r="AF82" i="5"/>
  <c r="AD82" i="5"/>
  <c r="AB82" i="5"/>
  <c r="Z82" i="5"/>
  <c r="X82" i="5"/>
  <c r="V82" i="5"/>
  <c r="T82" i="5"/>
  <c r="R82" i="5"/>
  <c r="P82" i="5"/>
  <c r="N82" i="5"/>
  <c r="L82" i="5"/>
  <c r="J82" i="5"/>
  <c r="H82" i="5"/>
  <c r="F82" i="5"/>
  <c r="AZ81" i="5"/>
  <c r="AX81" i="5"/>
  <c r="AV81" i="5"/>
  <c r="AT81" i="5"/>
  <c r="AR81" i="5"/>
  <c r="AP81" i="5"/>
  <c r="AN81" i="5"/>
  <c r="AL81" i="5"/>
  <c r="AJ81" i="5"/>
  <c r="AH81" i="5"/>
  <c r="AF81" i="5"/>
  <c r="AD81" i="5"/>
  <c r="AB81" i="5"/>
  <c r="Z81" i="5"/>
  <c r="X81" i="5"/>
  <c r="V81" i="5"/>
  <c r="T81" i="5"/>
  <c r="R81" i="5"/>
  <c r="P81" i="5"/>
  <c r="N81" i="5"/>
  <c r="L81" i="5"/>
  <c r="J81" i="5"/>
  <c r="H81" i="5"/>
  <c r="F81" i="5"/>
  <c r="AZ80" i="5"/>
  <c r="AX80" i="5"/>
  <c r="AV80" i="5"/>
  <c r="AT80" i="5"/>
  <c r="AR80" i="5"/>
  <c r="AP80" i="5"/>
  <c r="AN80" i="5"/>
  <c r="AL80" i="5"/>
  <c r="AJ80" i="5"/>
  <c r="AH80" i="5"/>
  <c r="AF80" i="5"/>
  <c r="AD80" i="5"/>
  <c r="AB80" i="5"/>
  <c r="Z80" i="5"/>
  <c r="X80" i="5"/>
  <c r="V80" i="5"/>
  <c r="T80" i="5"/>
  <c r="R80" i="5"/>
  <c r="P80" i="5"/>
  <c r="N80" i="5"/>
  <c r="L80" i="5"/>
  <c r="J80" i="5"/>
  <c r="H80" i="5"/>
  <c r="F80" i="5"/>
  <c r="AZ79" i="5"/>
  <c r="AX79" i="5"/>
  <c r="AV79" i="5"/>
  <c r="AT79" i="5"/>
  <c r="AR79" i="5"/>
  <c r="AP79" i="5"/>
  <c r="AN79" i="5"/>
  <c r="AL79" i="5"/>
  <c r="AJ79" i="5"/>
  <c r="AH79" i="5"/>
  <c r="AF79" i="5"/>
  <c r="AD79" i="5"/>
  <c r="AB79" i="5"/>
  <c r="Z79" i="5"/>
  <c r="X79" i="5"/>
  <c r="V79" i="5"/>
  <c r="T79" i="5"/>
  <c r="R79" i="5"/>
  <c r="P79" i="5"/>
  <c r="N79" i="5"/>
  <c r="L79" i="5"/>
  <c r="J79" i="5"/>
  <c r="H79" i="5"/>
  <c r="F79" i="5"/>
  <c r="AZ78" i="5"/>
  <c r="AX78" i="5"/>
  <c r="AV78" i="5"/>
  <c r="AT78" i="5"/>
  <c r="AR78" i="5"/>
  <c r="AP78" i="5"/>
  <c r="AN78" i="5"/>
  <c r="AL78" i="5"/>
  <c r="AJ78" i="5"/>
  <c r="AH78" i="5"/>
  <c r="AF78" i="5"/>
  <c r="AD78" i="5"/>
  <c r="AB78" i="5"/>
  <c r="Z78" i="5"/>
  <c r="X78" i="5"/>
  <c r="V78" i="5"/>
  <c r="T78" i="5"/>
  <c r="R78" i="5"/>
  <c r="P78" i="5"/>
  <c r="N78" i="5"/>
  <c r="L78" i="5"/>
  <c r="J78" i="5"/>
  <c r="H78" i="5"/>
  <c r="F78" i="5"/>
  <c r="AZ77" i="5"/>
  <c r="AX77" i="5"/>
  <c r="AV77" i="5"/>
  <c r="AT77" i="5"/>
  <c r="AR77" i="5"/>
  <c r="AP77" i="5"/>
  <c r="AN77" i="5"/>
  <c r="AL77" i="5"/>
  <c r="AJ77" i="5"/>
  <c r="AH77" i="5"/>
  <c r="AF77" i="5"/>
  <c r="AD77" i="5"/>
  <c r="AB77" i="5"/>
  <c r="Z77" i="5"/>
  <c r="X77" i="5"/>
  <c r="V77" i="5"/>
  <c r="T77" i="5"/>
  <c r="R77" i="5"/>
  <c r="P77" i="5"/>
  <c r="N77" i="5"/>
  <c r="L77" i="5"/>
  <c r="J77" i="5"/>
  <c r="H77" i="5"/>
  <c r="F77" i="5"/>
  <c r="AZ76" i="5"/>
  <c r="AX76" i="5"/>
  <c r="AV76" i="5"/>
  <c r="AT76" i="5"/>
  <c r="AR76" i="5"/>
  <c r="AP76" i="5"/>
  <c r="AN76" i="5"/>
  <c r="AL76" i="5"/>
  <c r="AJ76" i="5"/>
  <c r="AH76" i="5"/>
  <c r="AF76" i="5"/>
  <c r="AD76" i="5"/>
  <c r="AB76" i="5"/>
  <c r="Z76" i="5"/>
  <c r="X76" i="5"/>
  <c r="V76" i="5"/>
  <c r="T76" i="5"/>
  <c r="R76" i="5"/>
  <c r="P76" i="5"/>
  <c r="N76" i="5"/>
  <c r="L76" i="5"/>
  <c r="J76" i="5"/>
  <c r="H76" i="5"/>
  <c r="F76" i="5"/>
  <c r="AZ75" i="5"/>
  <c r="AX75" i="5"/>
  <c r="AV75" i="5"/>
  <c r="AT75" i="5"/>
  <c r="AR75" i="5"/>
  <c r="AP75" i="5"/>
  <c r="AN75" i="5"/>
  <c r="AL75" i="5"/>
  <c r="AJ75" i="5"/>
  <c r="AH75" i="5"/>
  <c r="AF75" i="5"/>
  <c r="AD75" i="5"/>
  <c r="AB75" i="5"/>
  <c r="Z75" i="5"/>
  <c r="X75" i="5"/>
  <c r="V75" i="5"/>
  <c r="T75" i="5"/>
  <c r="R75" i="5"/>
  <c r="P75" i="5"/>
  <c r="N75" i="5"/>
  <c r="L75" i="5"/>
  <c r="J75" i="5"/>
  <c r="H75" i="5"/>
  <c r="F75" i="5"/>
  <c r="AZ74" i="5"/>
  <c r="AX74" i="5"/>
  <c r="AV74" i="5"/>
  <c r="AT74" i="5"/>
  <c r="AR74" i="5"/>
  <c r="AP74" i="5"/>
  <c r="AN74" i="5"/>
  <c r="AL74" i="5"/>
  <c r="AJ74" i="5"/>
  <c r="AH74" i="5"/>
  <c r="AF74" i="5"/>
  <c r="AD74" i="5"/>
  <c r="AB74" i="5"/>
  <c r="Z74" i="5"/>
  <c r="X74" i="5"/>
  <c r="V74" i="5"/>
  <c r="T74" i="5"/>
  <c r="R74" i="5"/>
  <c r="P74" i="5"/>
  <c r="N74" i="5"/>
  <c r="L74" i="5"/>
  <c r="J74" i="5"/>
  <c r="H74" i="5"/>
  <c r="F74" i="5"/>
  <c r="AZ73" i="5"/>
  <c r="AX73" i="5"/>
  <c r="AV73" i="5"/>
  <c r="AT73" i="5"/>
  <c r="AR73" i="5"/>
  <c r="AP73" i="5"/>
  <c r="AN73" i="5"/>
  <c r="AL73" i="5"/>
  <c r="AJ73" i="5"/>
  <c r="AH73" i="5"/>
  <c r="AF73" i="5"/>
  <c r="AD73" i="5"/>
  <c r="AB73" i="5"/>
  <c r="Z73" i="5"/>
  <c r="X73" i="5"/>
  <c r="V73" i="5"/>
  <c r="T73" i="5"/>
  <c r="R73" i="5"/>
  <c r="P73" i="5"/>
  <c r="N73" i="5"/>
  <c r="L73" i="5"/>
  <c r="J73" i="5"/>
  <c r="H73" i="5"/>
  <c r="F73" i="5"/>
  <c r="AZ72" i="5"/>
  <c r="AX72" i="5"/>
  <c r="AV72" i="5"/>
  <c r="AT72" i="5"/>
  <c r="AR72" i="5"/>
  <c r="AP72" i="5"/>
  <c r="AN72" i="5"/>
  <c r="AL72" i="5"/>
  <c r="AJ72" i="5"/>
  <c r="AH72" i="5"/>
  <c r="AF72" i="5"/>
  <c r="AD72" i="5"/>
  <c r="AB72" i="5"/>
  <c r="Z72" i="5"/>
  <c r="X72" i="5"/>
  <c r="V72" i="5"/>
  <c r="T72" i="5"/>
  <c r="R72" i="5"/>
  <c r="P72" i="5"/>
  <c r="N72" i="5"/>
  <c r="L72" i="5"/>
  <c r="J72" i="5"/>
  <c r="H72" i="5"/>
  <c r="F72" i="5"/>
  <c r="AZ71" i="5"/>
  <c r="AX71" i="5"/>
  <c r="AV71" i="5"/>
  <c r="AT71" i="5"/>
  <c r="AR71" i="5"/>
  <c r="AP71" i="5"/>
  <c r="AN71" i="5"/>
  <c r="AL71" i="5"/>
  <c r="AJ71" i="5"/>
  <c r="AH71" i="5"/>
  <c r="AF71" i="5"/>
  <c r="AD71" i="5"/>
  <c r="AB71" i="5"/>
  <c r="Z71" i="5"/>
  <c r="X71" i="5"/>
  <c r="V71" i="5"/>
  <c r="T71" i="5"/>
  <c r="R71" i="5"/>
  <c r="P71" i="5"/>
  <c r="N71" i="5"/>
  <c r="L71" i="5"/>
  <c r="J71" i="5"/>
  <c r="H71" i="5"/>
  <c r="F71" i="5"/>
  <c r="AZ70" i="5"/>
  <c r="AX70" i="5"/>
  <c r="AV70" i="5"/>
  <c r="AT70" i="5"/>
  <c r="AR70" i="5"/>
  <c r="AP70" i="5"/>
  <c r="AN70" i="5"/>
  <c r="AL70" i="5"/>
  <c r="AJ70" i="5"/>
  <c r="AH70" i="5"/>
  <c r="AF70" i="5"/>
  <c r="AD70" i="5"/>
  <c r="AB70" i="5"/>
  <c r="Z70" i="5"/>
  <c r="X70" i="5"/>
  <c r="V70" i="5"/>
  <c r="T70" i="5"/>
  <c r="R70" i="5"/>
  <c r="P70" i="5"/>
  <c r="N70" i="5"/>
  <c r="L70" i="5"/>
  <c r="J70" i="5"/>
  <c r="H70" i="5"/>
  <c r="F70" i="5"/>
  <c r="AZ69" i="5"/>
  <c r="AX69" i="5"/>
  <c r="AV69" i="5"/>
  <c r="AT69" i="5"/>
  <c r="AR69" i="5"/>
  <c r="AP69" i="5"/>
  <c r="AN69" i="5"/>
  <c r="AL69" i="5"/>
  <c r="AJ69" i="5"/>
  <c r="AH69" i="5"/>
  <c r="AF69" i="5"/>
  <c r="AD69" i="5"/>
  <c r="AB69" i="5"/>
  <c r="Z69" i="5"/>
  <c r="X69" i="5"/>
  <c r="V69" i="5"/>
  <c r="T69" i="5"/>
  <c r="R69" i="5"/>
  <c r="P69" i="5"/>
  <c r="N69" i="5"/>
  <c r="L69" i="5"/>
  <c r="J69" i="5"/>
  <c r="H69" i="5"/>
  <c r="F69" i="5"/>
  <c r="AZ68" i="5"/>
  <c r="AX68" i="5"/>
  <c r="AV68" i="5"/>
  <c r="AT68" i="5"/>
  <c r="AR68" i="5"/>
  <c r="AP68" i="5"/>
  <c r="AN68" i="5"/>
  <c r="AL68" i="5"/>
  <c r="AJ68" i="5"/>
  <c r="AH68" i="5"/>
  <c r="AF68" i="5"/>
  <c r="AD68" i="5"/>
  <c r="AB68" i="5"/>
  <c r="Z68" i="5"/>
  <c r="X68" i="5"/>
  <c r="V68" i="5"/>
  <c r="T68" i="5"/>
  <c r="R68" i="5"/>
  <c r="P68" i="5"/>
  <c r="N68" i="5"/>
  <c r="L68" i="5"/>
  <c r="J68" i="5"/>
  <c r="H68" i="5"/>
  <c r="F68" i="5"/>
  <c r="AZ67" i="5"/>
  <c r="AX67" i="5"/>
  <c r="AV67" i="5"/>
  <c r="AT67" i="5"/>
  <c r="AR67" i="5"/>
  <c r="AP67" i="5"/>
  <c r="AN67" i="5"/>
  <c r="AL67" i="5"/>
  <c r="AJ67" i="5"/>
  <c r="AH67" i="5"/>
  <c r="AF67" i="5"/>
  <c r="AD67" i="5"/>
  <c r="AB67" i="5"/>
  <c r="Z67" i="5"/>
  <c r="X67" i="5"/>
  <c r="V67" i="5"/>
  <c r="T67" i="5"/>
  <c r="R67" i="5"/>
  <c r="P67" i="5"/>
  <c r="N67" i="5"/>
  <c r="L67" i="5"/>
  <c r="J67" i="5"/>
  <c r="H67" i="5"/>
  <c r="F67" i="5"/>
  <c r="AZ66" i="5"/>
  <c r="AX66" i="5"/>
  <c r="AV66" i="5"/>
  <c r="AT66" i="5"/>
  <c r="AR66" i="5"/>
  <c r="AP66" i="5"/>
  <c r="AN66" i="5"/>
  <c r="AL66" i="5"/>
  <c r="AJ66" i="5"/>
  <c r="AH66" i="5"/>
  <c r="AF66" i="5"/>
  <c r="AD66" i="5"/>
  <c r="AB66" i="5"/>
  <c r="Z66" i="5"/>
  <c r="X66" i="5"/>
  <c r="V66" i="5"/>
  <c r="T66" i="5"/>
  <c r="R66" i="5"/>
  <c r="P66" i="5"/>
  <c r="N66" i="5"/>
  <c r="L66" i="5"/>
  <c r="J66" i="5"/>
  <c r="H66" i="5"/>
  <c r="F66" i="5"/>
  <c r="AZ65" i="5"/>
  <c r="AX65" i="5"/>
  <c r="AV65" i="5"/>
  <c r="AT65" i="5"/>
  <c r="AR65" i="5"/>
  <c r="AP65" i="5"/>
  <c r="AN65" i="5"/>
  <c r="AL65" i="5"/>
  <c r="AJ65" i="5"/>
  <c r="AH65" i="5"/>
  <c r="AF65" i="5"/>
  <c r="AD65" i="5"/>
  <c r="AB65" i="5"/>
  <c r="Z65" i="5"/>
  <c r="X65" i="5"/>
  <c r="V65" i="5"/>
  <c r="T65" i="5"/>
  <c r="R65" i="5"/>
  <c r="P65" i="5"/>
  <c r="N65" i="5"/>
  <c r="L65" i="5"/>
  <c r="J65" i="5"/>
  <c r="H65" i="5"/>
  <c r="F65" i="5"/>
  <c r="AZ64" i="5"/>
  <c r="AX64" i="5"/>
  <c r="AV64" i="5"/>
  <c r="AT64" i="5"/>
  <c r="AR64" i="5"/>
  <c r="AP64" i="5"/>
  <c r="AN64" i="5"/>
  <c r="AL64" i="5"/>
  <c r="AJ64" i="5"/>
  <c r="AH64" i="5"/>
  <c r="AF64" i="5"/>
  <c r="AD64" i="5"/>
  <c r="AB64" i="5"/>
  <c r="Z64" i="5"/>
  <c r="X64" i="5"/>
  <c r="V64" i="5"/>
  <c r="T64" i="5"/>
  <c r="R64" i="5"/>
  <c r="P64" i="5"/>
  <c r="N64" i="5"/>
  <c r="L64" i="5"/>
  <c r="J64" i="5"/>
  <c r="H64" i="5"/>
  <c r="F64" i="5"/>
  <c r="AZ63" i="5"/>
  <c r="AX63" i="5"/>
  <c r="AV63" i="5"/>
  <c r="AT63" i="5"/>
  <c r="AR63" i="5"/>
  <c r="AP63" i="5"/>
  <c r="AN63" i="5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AZ62" i="5"/>
  <c r="AX62" i="5"/>
  <c r="AV62" i="5"/>
  <c r="AT62" i="5"/>
  <c r="AR62" i="5"/>
  <c r="AP62" i="5"/>
  <c r="AN62" i="5"/>
  <c r="AL62" i="5"/>
  <c r="AJ62" i="5"/>
  <c r="AH62" i="5"/>
  <c r="AF62" i="5"/>
  <c r="AD62" i="5"/>
  <c r="AB62" i="5"/>
  <c r="Z62" i="5"/>
  <c r="X62" i="5"/>
  <c r="V62" i="5"/>
  <c r="T62" i="5"/>
  <c r="R62" i="5"/>
  <c r="P62" i="5"/>
  <c r="N62" i="5"/>
  <c r="L62" i="5"/>
  <c r="J62" i="5"/>
  <c r="H62" i="5"/>
  <c r="F62" i="5"/>
  <c r="AZ61" i="5"/>
  <c r="AX61" i="5"/>
  <c r="AV61" i="5"/>
  <c r="AT61" i="5"/>
  <c r="AR61" i="5"/>
  <c r="AP61" i="5"/>
  <c r="AN61" i="5"/>
  <c r="AL61" i="5"/>
  <c r="AJ61" i="5"/>
  <c r="AH61" i="5"/>
  <c r="AF61" i="5"/>
  <c r="AD61" i="5"/>
  <c r="AB61" i="5"/>
  <c r="Z61" i="5"/>
  <c r="X61" i="5"/>
  <c r="V61" i="5"/>
  <c r="T61" i="5"/>
  <c r="R61" i="5"/>
  <c r="P61" i="5"/>
  <c r="N61" i="5"/>
  <c r="L61" i="5"/>
  <c r="J61" i="5"/>
  <c r="H61" i="5"/>
  <c r="F61" i="5"/>
  <c r="AZ60" i="5"/>
  <c r="AX60" i="5"/>
  <c r="AV60" i="5"/>
  <c r="AT60" i="5"/>
  <c r="AR60" i="5"/>
  <c r="AP60" i="5"/>
  <c r="AN60" i="5"/>
  <c r="AL60" i="5"/>
  <c r="AJ60" i="5"/>
  <c r="AH60" i="5"/>
  <c r="AF60" i="5"/>
  <c r="AD60" i="5"/>
  <c r="AB60" i="5"/>
  <c r="Z60" i="5"/>
  <c r="X60" i="5"/>
  <c r="V60" i="5"/>
  <c r="T60" i="5"/>
  <c r="R60" i="5"/>
  <c r="P60" i="5"/>
  <c r="N60" i="5"/>
  <c r="L60" i="5"/>
  <c r="J60" i="5"/>
  <c r="H60" i="5"/>
  <c r="F60" i="5"/>
  <c r="AZ59" i="5"/>
  <c r="AX59" i="5"/>
  <c r="AV59" i="5"/>
  <c r="AT59" i="5"/>
  <c r="AR59" i="5"/>
  <c r="AP59" i="5"/>
  <c r="AN59" i="5"/>
  <c r="AL59" i="5"/>
  <c r="AJ59" i="5"/>
  <c r="AH59" i="5"/>
  <c r="AF59" i="5"/>
  <c r="AD59" i="5"/>
  <c r="AB59" i="5"/>
  <c r="Z59" i="5"/>
  <c r="X59" i="5"/>
  <c r="V59" i="5"/>
  <c r="T59" i="5"/>
  <c r="R59" i="5"/>
  <c r="P59" i="5"/>
  <c r="N59" i="5"/>
  <c r="L59" i="5"/>
  <c r="J59" i="5"/>
  <c r="H59" i="5"/>
  <c r="F59" i="5"/>
  <c r="AZ58" i="5"/>
  <c r="AX58" i="5"/>
  <c r="AV58" i="5"/>
  <c r="AT58" i="5"/>
  <c r="AR58" i="5"/>
  <c r="AP58" i="5"/>
  <c r="AN58" i="5"/>
  <c r="AL58" i="5"/>
  <c r="AJ58" i="5"/>
  <c r="AH58" i="5"/>
  <c r="AF58" i="5"/>
  <c r="AD58" i="5"/>
  <c r="AB58" i="5"/>
  <c r="Z58" i="5"/>
  <c r="X58" i="5"/>
  <c r="V58" i="5"/>
  <c r="T58" i="5"/>
  <c r="R58" i="5"/>
  <c r="P58" i="5"/>
  <c r="N58" i="5"/>
  <c r="L58" i="5"/>
  <c r="J58" i="5"/>
  <c r="H58" i="5"/>
  <c r="F58" i="5"/>
  <c r="AZ57" i="5"/>
  <c r="AX57" i="5"/>
  <c r="AV57" i="5"/>
  <c r="AT57" i="5"/>
  <c r="AR57" i="5"/>
  <c r="AP57" i="5"/>
  <c r="AN57" i="5"/>
  <c r="AL57" i="5"/>
  <c r="AJ57" i="5"/>
  <c r="AH57" i="5"/>
  <c r="AF57" i="5"/>
  <c r="AD57" i="5"/>
  <c r="AB57" i="5"/>
  <c r="Z57" i="5"/>
  <c r="X57" i="5"/>
  <c r="V57" i="5"/>
  <c r="T57" i="5"/>
  <c r="R57" i="5"/>
  <c r="P57" i="5"/>
  <c r="N57" i="5"/>
  <c r="L57" i="5"/>
  <c r="J57" i="5"/>
  <c r="H57" i="5"/>
  <c r="F57" i="5"/>
  <c r="AZ56" i="5"/>
  <c r="AX56" i="5"/>
  <c r="AV56" i="5"/>
  <c r="AT56" i="5"/>
  <c r="AR56" i="5"/>
  <c r="AP56" i="5"/>
  <c r="AN56" i="5"/>
  <c r="AL56" i="5"/>
  <c r="AJ56" i="5"/>
  <c r="AH56" i="5"/>
  <c r="AF56" i="5"/>
  <c r="AD56" i="5"/>
  <c r="AB56" i="5"/>
  <c r="Z56" i="5"/>
  <c r="X56" i="5"/>
  <c r="V56" i="5"/>
  <c r="T56" i="5"/>
  <c r="R56" i="5"/>
  <c r="P56" i="5"/>
  <c r="N56" i="5"/>
  <c r="L56" i="5"/>
  <c r="J56" i="5"/>
  <c r="H56" i="5"/>
  <c r="F56" i="5"/>
  <c r="AZ55" i="5"/>
  <c r="AX55" i="5"/>
  <c r="AV55" i="5"/>
  <c r="AT55" i="5"/>
  <c r="AR55" i="5"/>
  <c r="AP55" i="5"/>
  <c r="AN55" i="5"/>
  <c r="AL55" i="5"/>
  <c r="AJ55" i="5"/>
  <c r="AH55" i="5"/>
  <c r="AF55" i="5"/>
  <c r="AD55" i="5"/>
  <c r="AB55" i="5"/>
  <c r="Z55" i="5"/>
  <c r="X55" i="5"/>
  <c r="V55" i="5"/>
  <c r="T55" i="5"/>
  <c r="R55" i="5"/>
  <c r="P55" i="5"/>
  <c r="N55" i="5"/>
  <c r="L55" i="5"/>
  <c r="J55" i="5"/>
  <c r="H55" i="5"/>
  <c r="F55" i="5"/>
  <c r="AZ54" i="5"/>
  <c r="AX54" i="5"/>
  <c r="AV54" i="5"/>
  <c r="AT54" i="5"/>
  <c r="AR54" i="5"/>
  <c r="AP54" i="5"/>
  <c r="AN54" i="5"/>
  <c r="AL54" i="5"/>
  <c r="AJ54" i="5"/>
  <c r="AH54" i="5"/>
  <c r="AF54" i="5"/>
  <c r="AD54" i="5"/>
  <c r="AB54" i="5"/>
  <c r="Z54" i="5"/>
  <c r="X54" i="5"/>
  <c r="V54" i="5"/>
  <c r="T54" i="5"/>
  <c r="R54" i="5"/>
  <c r="P54" i="5"/>
  <c r="N54" i="5"/>
  <c r="L54" i="5"/>
  <c r="J54" i="5"/>
  <c r="H54" i="5"/>
  <c r="F54" i="5"/>
  <c r="AZ53" i="5"/>
  <c r="AX53" i="5"/>
  <c r="AV53" i="5"/>
  <c r="AT53" i="5"/>
  <c r="AR53" i="5"/>
  <c r="AP53" i="5"/>
  <c r="AN53" i="5"/>
  <c r="AL53" i="5"/>
  <c r="AJ53" i="5"/>
  <c r="AH53" i="5"/>
  <c r="AF53" i="5"/>
  <c r="AD53" i="5"/>
  <c r="AB53" i="5"/>
  <c r="Z53" i="5"/>
  <c r="X53" i="5"/>
  <c r="V53" i="5"/>
  <c r="T53" i="5"/>
  <c r="R53" i="5"/>
  <c r="P53" i="5"/>
  <c r="N53" i="5"/>
  <c r="L53" i="5"/>
  <c r="J53" i="5"/>
  <c r="H53" i="5"/>
  <c r="F53" i="5"/>
  <c r="AZ52" i="5"/>
  <c r="AX52" i="5"/>
  <c r="AV52" i="5"/>
  <c r="AT52" i="5"/>
  <c r="AR52" i="5"/>
  <c r="AP52" i="5"/>
  <c r="AN52" i="5"/>
  <c r="AL52" i="5"/>
  <c r="AJ52" i="5"/>
  <c r="AH52" i="5"/>
  <c r="AF52" i="5"/>
  <c r="AD52" i="5"/>
  <c r="AB52" i="5"/>
  <c r="Z52" i="5"/>
  <c r="X52" i="5"/>
  <c r="V52" i="5"/>
  <c r="T52" i="5"/>
  <c r="R52" i="5"/>
  <c r="P52" i="5"/>
  <c r="N52" i="5"/>
  <c r="L52" i="5"/>
  <c r="J52" i="5"/>
  <c r="H52" i="5"/>
  <c r="F52" i="5"/>
  <c r="AZ51" i="5"/>
  <c r="AX51" i="5"/>
  <c r="AV51" i="5"/>
  <c r="AT51" i="5"/>
  <c r="AR51" i="5"/>
  <c r="AP51" i="5"/>
  <c r="AN51" i="5"/>
  <c r="AL51" i="5"/>
  <c r="AJ51" i="5"/>
  <c r="AH51" i="5"/>
  <c r="AF51" i="5"/>
  <c r="AD51" i="5"/>
  <c r="AB51" i="5"/>
  <c r="Z51" i="5"/>
  <c r="X51" i="5"/>
  <c r="V51" i="5"/>
  <c r="T51" i="5"/>
  <c r="R51" i="5"/>
  <c r="P51" i="5"/>
  <c r="N51" i="5"/>
  <c r="L51" i="5"/>
  <c r="J51" i="5"/>
  <c r="H51" i="5"/>
  <c r="F51" i="5"/>
  <c r="AZ50" i="5"/>
  <c r="AX50" i="5"/>
  <c r="AV50" i="5"/>
  <c r="AT50" i="5"/>
  <c r="AR50" i="5"/>
  <c r="AP50" i="5"/>
  <c r="AN50" i="5"/>
  <c r="AL50" i="5"/>
  <c r="AJ50" i="5"/>
  <c r="AH50" i="5"/>
  <c r="AF50" i="5"/>
  <c r="AD50" i="5"/>
  <c r="AB50" i="5"/>
  <c r="Z50" i="5"/>
  <c r="X50" i="5"/>
  <c r="V50" i="5"/>
  <c r="T50" i="5"/>
  <c r="R50" i="5"/>
  <c r="P50" i="5"/>
  <c r="N50" i="5"/>
  <c r="L50" i="5"/>
  <c r="J50" i="5"/>
  <c r="H50" i="5"/>
  <c r="F50" i="5"/>
  <c r="AZ49" i="5"/>
  <c r="AX49" i="5"/>
  <c r="AV49" i="5"/>
  <c r="AT49" i="5"/>
  <c r="AR49" i="5"/>
  <c r="AP49" i="5"/>
  <c r="AN49" i="5"/>
  <c r="AL49" i="5"/>
  <c r="AJ49" i="5"/>
  <c r="AH49" i="5"/>
  <c r="AF49" i="5"/>
  <c r="AD49" i="5"/>
  <c r="AB49" i="5"/>
  <c r="Z49" i="5"/>
  <c r="X49" i="5"/>
  <c r="V49" i="5"/>
  <c r="T49" i="5"/>
  <c r="R49" i="5"/>
  <c r="P49" i="5"/>
  <c r="N49" i="5"/>
  <c r="L49" i="5"/>
  <c r="J49" i="5"/>
  <c r="H49" i="5"/>
  <c r="F49" i="5"/>
  <c r="AZ48" i="5"/>
  <c r="AX48" i="5"/>
  <c r="AV48" i="5"/>
  <c r="AT48" i="5"/>
  <c r="AR48" i="5"/>
  <c r="AP48" i="5"/>
  <c r="AN48" i="5"/>
  <c r="AL48" i="5"/>
  <c r="AJ48" i="5"/>
  <c r="AH48" i="5"/>
  <c r="AF48" i="5"/>
  <c r="AD48" i="5"/>
  <c r="AB48" i="5"/>
  <c r="Z48" i="5"/>
  <c r="X48" i="5"/>
  <c r="V48" i="5"/>
  <c r="T48" i="5"/>
  <c r="R48" i="5"/>
  <c r="P48" i="5"/>
  <c r="N48" i="5"/>
  <c r="L48" i="5"/>
  <c r="J48" i="5"/>
  <c r="H48" i="5"/>
  <c r="F48" i="5"/>
  <c r="AZ47" i="5"/>
  <c r="AX47" i="5"/>
  <c r="AV47" i="5"/>
  <c r="AT47" i="5"/>
  <c r="AR47" i="5"/>
  <c r="AP47" i="5"/>
  <c r="AN47" i="5"/>
  <c r="AL47" i="5"/>
  <c r="AJ47" i="5"/>
  <c r="AH47" i="5"/>
  <c r="AF47" i="5"/>
  <c r="AD47" i="5"/>
  <c r="AB47" i="5"/>
  <c r="Z47" i="5"/>
  <c r="X47" i="5"/>
  <c r="V47" i="5"/>
  <c r="T47" i="5"/>
  <c r="R47" i="5"/>
  <c r="P47" i="5"/>
  <c r="N47" i="5"/>
  <c r="L47" i="5"/>
  <c r="J47" i="5"/>
  <c r="H47" i="5"/>
  <c r="F47" i="5"/>
  <c r="AZ46" i="5"/>
  <c r="AX46" i="5"/>
  <c r="AV46" i="5"/>
  <c r="AT46" i="5"/>
  <c r="AR46" i="5"/>
  <c r="AP46" i="5"/>
  <c r="AN46" i="5"/>
  <c r="AL46" i="5"/>
  <c r="AJ46" i="5"/>
  <c r="AH46" i="5"/>
  <c r="AF46" i="5"/>
  <c r="AD46" i="5"/>
  <c r="AB46" i="5"/>
  <c r="Z46" i="5"/>
  <c r="X46" i="5"/>
  <c r="V46" i="5"/>
  <c r="T46" i="5"/>
  <c r="R46" i="5"/>
  <c r="P46" i="5"/>
  <c r="N46" i="5"/>
  <c r="L46" i="5"/>
  <c r="J46" i="5"/>
  <c r="H46" i="5"/>
  <c r="F46" i="5"/>
  <c r="AZ45" i="5"/>
  <c r="AX45" i="5"/>
  <c r="AV45" i="5"/>
  <c r="AT45" i="5"/>
  <c r="AR45" i="5"/>
  <c r="AP45" i="5"/>
  <c r="AN45" i="5"/>
  <c r="AL45" i="5"/>
  <c r="AJ45" i="5"/>
  <c r="AH45" i="5"/>
  <c r="AF45" i="5"/>
  <c r="AD45" i="5"/>
  <c r="AB45" i="5"/>
  <c r="Z45" i="5"/>
  <c r="X45" i="5"/>
  <c r="V45" i="5"/>
  <c r="T45" i="5"/>
  <c r="R45" i="5"/>
  <c r="P45" i="5"/>
  <c r="N45" i="5"/>
  <c r="L45" i="5"/>
  <c r="J45" i="5"/>
  <c r="H45" i="5"/>
  <c r="F45" i="5"/>
  <c r="AZ44" i="5"/>
  <c r="AX44" i="5"/>
  <c r="AV44" i="5"/>
  <c r="AT44" i="5"/>
  <c r="AR44" i="5"/>
  <c r="AP44" i="5"/>
  <c r="AN44" i="5"/>
  <c r="AL44" i="5"/>
  <c r="AJ44" i="5"/>
  <c r="AH44" i="5"/>
  <c r="AF44" i="5"/>
  <c r="AD44" i="5"/>
  <c r="AB44" i="5"/>
  <c r="Z44" i="5"/>
  <c r="X44" i="5"/>
  <c r="V44" i="5"/>
  <c r="T44" i="5"/>
  <c r="R44" i="5"/>
  <c r="P44" i="5"/>
  <c r="N44" i="5"/>
  <c r="L44" i="5"/>
  <c r="J44" i="5"/>
  <c r="H44" i="5"/>
  <c r="F44" i="5"/>
  <c r="AZ43" i="5"/>
  <c r="AX43" i="5"/>
  <c r="AV43" i="5"/>
  <c r="AT43" i="5"/>
  <c r="AR43" i="5"/>
  <c r="AP43" i="5"/>
  <c r="AN43" i="5"/>
  <c r="AL43" i="5"/>
  <c r="AJ43" i="5"/>
  <c r="AH43" i="5"/>
  <c r="AF43" i="5"/>
  <c r="AD43" i="5"/>
  <c r="AB43" i="5"/>
  <c r="Z43" i="5"/>
  <c r="X43" i="5"/>
  <c r="V43" i="5"/>
  <c r="T43" i="5"/>
  <c r="R43" i="5"/>
  <c r="P43" i="5"/>
  <c r="N43" i="5"/>
  <c r="L43" i="5"/>
  <c r="J43" i="5"/>
  <c r="H43" i="5"/>
  <c r="F43" i="5"/>
  <c r="AZ42" i="5"/>
  <c r="AX42" i="5"/>
  <c r="AV42" i="5"/>
  <c r="AT42" i="5"/>
  <c r="AR42" i="5"/>
  <c r="AP42" i="5"/>
  <c r="AN42" i="5"/>
  <c r="AL42" i="5"/>
  <c r="AJ42" i="5"/>
  <c r="AH42" i="5"/>
  <c r="AF42" i="5"/>
  <c r="AD42" i="5"/>
  <c r="AB42" i="5"/>
  <c r="Z42" i="5"/>
  <c r="X42" i="5"/>
  <c r="V42" i="5"/>
  <c r="T42" i="5"/>
  <c r="R42" i="5"/>
  <c r="P42" i="5"/>
  <c r="N42" i="5"/>
  <c r="L42" i="5"/>
  <c r="J42" i="5"/>
  <c r="H42" i="5"/>
  <c r="F42" i="5"/>
  <c r="AZ41" i="5"/>
  <c r="AX41" i="5"/>
  <c r="AV41" i="5"/>
  <c r="AT41" i="5"/>
  <c r="AR41" i="5"/>
  <c r="AP41" i="5"/>
  <c r="AN41" i="5"/>
  <c r="AL41" i="5"/>
  <c r="AJ41" i="5"/>
  <c r="AH41" i="5"/>
  <c r="AF41" i="5"/>
  <c r="AD41" i="5"/>
  <c r="AB41" i="5"/>
  <c r="Z41" i="5"/>
  <c r="X41" i="5"/>
  <c r="V41" i="5"/>
  <c r="T41" i="5"/>
  <c r="R41" i="5"/>
  <c r="P41" i="5"/>
  <c r="N41" i="5"/>
  <c r="L41" i="5"/>
  <c r="J41" i="5"/>
  <c r="H41" i="5"/>
  <c r="F41" i="5"/>
  <c r="AZ40" i="5"/>
  <c r="AX40" i="5"/>
  <c r="AV40" i="5"/>
  <c r="AT40" i="5"/>
  <c r="AR40" i="5"/>
  <c r="AP40" i="5"/>
  <c r="AN40" i="5"/>
  <c r="AL40" i="5"/>
  <c r="AJ40" i="5"/>
  <c r="AH40" i="5"/>
  <c r="AF40" i="5"/>
  <c r="AD40" i="5"/>
  <c r="AB40" i="5"/>
  <c r="Z40" i="5"/>
  <c r="X40" i="5"/>
  <c r="V40" i="5"/>
  <c r="T40" i="5"/>
  <c r="R40" i="5"/>
  <c r="P40" i="5"/>
  <c r="N40" i="5"/>
  <c r="L40" i="5"/>
  <c r="J40" i="5"/>
  <c r="H40" i="5"/>
  <c r="F40" i="5"/>
  <c r="AZ39" i="5"/>
  <c r="AX39" i="5"/>
  <c r="AV39" i="5"/>
  <c r="AT39" i="5"/>
  <c r="AR39" i="5"/>
  <c r="AP39" i="5"/>
  <c r="AN39" i="5"/>
  <c r="AL39" i="5"/>
  <c r="AJ39" i="5"/>
  <c r="AH39" i="5"/>
  <c r="AF39" i="5"/>
  <c r="AD39" i="5"/>
  <c r="AB39" i="5"/>
  <c r="Z39" i="5"/>
  <c r="X39" i="5"/>
  <c r="V39" i="5"/>
  <c r="T39" i="5"/>
  <c r="R39" i="5"/>
  <c r="P39" i="5"/>
  <c r="N39" i="5"/>
  <c r="L39" i="5"/>
  <c r="J39" i="5"/>
  <c r="H39" i="5"/>
  <c r="F39" i="5"/>
  <c r="AZ38" i="5"/>
  <c r="AX38" i="5"/>
  <c r="AV38" i="5"/>
  <c r="AT38" i="5"/>
  <c r="AR38" i="5"/>
  <c r="AP38" i="5"/>
  <c r="AN38" i="5"/>
  <c r="AL38" i="5"/>
  <c r="AJ38" i="5"/>
  <c r="AH38" i="5"/>
  <c r="AF38" i="5"/>
  <c r="AD38" i="5"/>
  <c r="AB38" i="5"/>
  <c r="Z38" i="5"/>
  <c r="X38" i="5"/>
  <c r="V38" i="5"/>
  <c r="T38" i="5"/>
  <c r="R38" i="5"/>
  <c r="P38" i="5"/>
  <c r="N38" i="5"/>
  <c r="L38" i="5"/>
  <c r="J38" i="5"/>
  <c r="H38" i="5"/>
  <c r="F38" i="5"/>
  <c r="AZ37" i="5"/>
  <c r="AX37" i="5"/>
  <c r="AV37" i="5"/>
  <c r="AT37" i="5"/>
  <c r="AR37" i="5"/>
  <c r="AP37" i="5"/>
  <c r="AN37" i="5"/>
  <c r="AL37" i="5"/>
  <c r="AJ37" i="5"/>
  <c r="AH37" i="5"/>
  <c r="AF37" i="5"/>
  <c r="AD37" i="5"/>
  <c r="AB37" i="5"/>
  <c r="Z37" i="5"/>
  <c r="X37" i="5"/>
  <c r="V37" i="5"/>
  <c r="T37" i="5"/>
  <c r="R37" i="5"/>
  <c r="P37" i="5"/>
  <c r="N37" i="5"/>
  <c r="L37" i="5"/>
  <c r="J37" i="5"/>
  <c r="H37" i="5"/>
  <c r="F37" i="5"/>
  <c r="AZ36" i="5"/>
  <c r="AX36" i="5"/>
  <c r="AV36" i="5"/>
  <c r="AT36" i="5"/>
  <c r="AR36" i="5"/>
  <c r="AP36" i="5"/>
  <c r="AN36" i="5"/>
  <c r="AL36" i="5"/>
  <c r="AJ36" i="5"/>
  <c r="AH36" i="5"/>
  <c r="AF36" i="5"/>
  <c r="AD36" i="5"/>
  <c r="AB36" i="5"/>
  <c r="Z36" i="5"/>
  <c r="X36" i="5"/>
  <c r="V36" i="5"/>
  <c r="T36" i="5"/>
  <c r="R36" i="5"/>
  <c r="P36" i="5"/>
  <c r="N36" i="5"/>
  <c r="L36" i="5"/>
  <c r="J36" i="5"/>
  <c r="H36" i="5"/>
  <c r="F36" i="5"/>
  <c r="AZ35" i="5"/>
  <c r="AX35" i="5"/>
  <c r="AV35" i="5"/>
  <c r="AT35" i="5"/>
  <c r="AR35" i="5"/>
  <c r="AP35" i="5"/>
  <c r="AN35" i="5"/>
  <c r="AL35" i="5"/>
  <c r="AJ35" i="5"/>
  <c r="AH35" i="5"/>
  <c r="AF35" i="5"/>
  <c r="AD35" i="5"/>
  <c r="AB35" i="5"/>
  <c r="Z35" i="5"/>
  <c r="X35" i="5"/>
  <c r="V35" i="5"/>
  <c r="T35" i="5"/>
  <c r="R35" i="5"/>
  <c r="P35" i="5"/>
  <c r="N35" i="5"/>
  <c r="L35" i="5"/>
  <c r="J35" i="5"/>
  <c r="H35" i="5"/>
  <c r="F35" i="5"/>
  <c r="AZ34" i="5"/>
  <c r="AX34" i="5"/>
  <c r="AV34" i="5"/>
  <c r="AT34" i="5"/>
  <c r="AR34" i="5"/>
  <c r="AP34" i="5"/>
  <c r="AN34" i="5"/>
  <c r="AL34" i="5"/>
  <c r="AJ34" i="5"/>
  <c r="AH34" i="5"/>
  <c r="AF34" i="5"/>
  <c r="AD34" i="5"/>
  <c r="AB34" i="5"/>
  <c r="Z34" i="5"/>
  <c r="X34" i="5"/>
  <c r="V34" i="5"/>
  <c r="T34" i="5"/>
  <c r="R34" i="5"/>
  <c r="P34" i="5"/>
  <c r="N34" i="5"/>
  <c r="L34" i="5"/>
  <c r="J34" i="5"/>
  <c r="H34" i="5"/>
  <c r="F34" i="5"/>
  <c r="AZ33" i="5"/>
  <c r="AX33" i="5"/>
  <c r="AV33" i="5"/>
  <c r="AT33" i="5"/>
  <c r="AR33" i="5"/>
  <c r="AP33" i="5"/>
  <c r="AN33" i="5"/>
  <c r="AL33" i="5"/>
  <c r="AJ33" i="5"/>
  <c r="AH33" i="5"/>
  <c r="AF33" i="5"/>
  <c r="AD33" i="5"/>
  <c r="AB33" i="5"/>
  <c r="Z33" i="5"/>
  <c r="X33" i="5"/>
  <c r="V33" i="5"/>
  <c r="T33" i="5"/>
  <c r="R33" i="5"/>
  <c r="P33" i="5"/>
  <c r="N33" i="5"/>
  <c r="L33" i="5"/>
  <c r="J33" i="5"/>
  <c r="H33" i="5"/>
  <c r="F33" i="5"/>
  <c r="AZ32" i="5"/>
  <c r="AX32" i="5"/>
  <c r="AV32" i="5"/>
  <c r="AT32" i="5"/>
  <c r="AR32" i="5"/>
  <c r="AP32" i="5"/>
  <c r="AN32" i="5"/>
  <c r="AL32" i="5"/>
  <c r="AJ32" i="5"/>
  <c r="AH32" i="5"/>
  <c r="AF32" i="5"/>
  <c r="AD32" i="5"/>
  <c r="AB32" i="5"/>
  <c r="Z32" i="5"/>
  <c r="X32" i="5"/>
  <c r="V32" i="5"/>
  <c r="T32" i="5"/>
  <c r="R32" i="5"/>
  <c r="P32" i="5"/>
  <c r="N32" i="5"/>
  <c r="L32" i="5"/>
  <c r="J32" i="5"/>
  <c r="H32" i="5"/>
  <c r="F32" i="5"/>
  <c r="AZ31" i="5"/>
  <c r="AX31" i="5"/>
  <c r="AV31" i="5"/>
  <c r="AT31" i="5"/>
  <c r="AR31" i="5"/>
  <c r="AP31" i="5"/>
  <c r="AN31" i="5"/>
  <c r="AL31" i="5"/>
  <c r="AJ31" i="5"/>
  <c r="AH31" i="5"/>
  <c r="AF31" i="5"/>
  <c r="AD31" i="5"/>
  <c r="AB31" i="5"/>
  <c r="Z31" i="5"/>
  <c r="X31" i="5"/>
  <c r="V31" i="5"/>
  <c r="T31" i="5"/>
  <c r="R31" i="5"/>
  <c r="P31" i="5"/>
  <c r="N31" i="5"/>
  <c r="L31" i="5"/>
  <c r="J31" i="5"/>
  <c r="H31" i="5"/>
  <c r="F31" i="5"/>
  <c r="AZ30" i="5"/>
  <c r="AX30" i="5"/>
  <c r="AV30" i="5"/>
  <c r="AT30" i="5"/>
  <c r="AR30" i="5"/>
  <c r="AP30" i="5"/>
  <c r="AN30" i="5"/>
  <c r="AL30" i="5"/>
  <c r="AJ30" i="5"/>
  <c r="AH30" i="5"/>
  <c r="AF30" i="5"/>
  <c r="AD30" i="5"/>
  <c r="AB30" i="5"/>
  <c r="Z30" i="5"/>
  <c r="X30" i="5"/>
  <c r="V30" i="5"/>
  <c r="T30" i="5"/>
  <c r="R30" i="5"/>
  <c r="P30" i="5"/>
  <c r="N30" i="5"/>
  <c r="L30" i="5"/>
  <c r="J30" i="5"/>
  <c r="H30" i="5"/>
  <c r="F30" i="5"/>
  <c r="AZ29" i="5"/>
  <c r="AX29" i="5"/>
  <c r="AV29" i="5"/>
  <c r="AT29" i="5"/>
  <c r="AR29" i="5"/>
  <c r="AP29" i="5"/>
  <c r="AN29" i="5"/>
  <c r="AL29" i="5"/>
  <c r="AJ29" i="5"/>
  <c r="AH29" i="5"/>
  <c r="AF29" i="5"/>
  <c r="AD29" i="5"/>
  <c r="AB29" i="5"/>
  <c r="Z29" i="5"/>
  <c r="X29" i="5"/>
  <c r="V29" i="5"/>
  <c r="T29" i="5"/>
  <c r="R29" i="5"/>
  <c r="P29" i="5"/>
  <c r="N29" i="5"/>
  <c r="L29" i="5"/>
  <c r="J29" i="5"/>
  <c r="H29" i="5"/>
  <c r="F29" i="5"/>
  <c r="AZ28" i="5"/>
  <c r="AX28" i="5"/>
  <c r="AV28" i="5"/>
  <c r="AT28" i="5"/>
  <c r="AR28" i="5"/>
  <c r="AP28" i="5"/>
  <c r="AN28" i="5"/>
  <c r="AL28" i="5"/>
  <c r="AJ28" i="5"/>
  <c r="AH28" i="5"/>
  <c r="AF28" i="5"/>
  <c r="AD28" i="5"/>
  <c r="AB28" i="5"/>
  <c r="Z28" i="5"/>
  <c r="X28" i="5"/>
  <c r="V28" i="5"/>
  <c r="T28" i="5"/>
  <c r="R28" i="5"/>
  <c r="P28" i="5"/>
  <c r="N28" i="5"/>
  <c r="L28" i="5"/>
  <c r="J28" i="5"/>
  <c r="H28" i="5"/>
  <c r="F28" i="5"/>
  <c r="AZ27" i="5"/>
  <c r="AX27" i="5"/>
  <c r="AV27" i="5"/>
  <c r="AT27" i="5"/>
  <c r="AR27" i="5"/>
  <c r="AP27" i="5"/>
  <c r="AN27" i="5"/>
  <c r="AL27" i="5"/>
  <c r="AJ27" i="5"/>
  <c r="AH27" i="5"/>
  <c r="AF27" i="5"/>
  <c r="AD27" i="5"/>
  <c r="AB27" i="5"/>
  <c r="Z27" i="5"/>
  <c r="X27" i="5"/>
  <c r="V27" i="5"/>
  <c r="T27" i="5"/>
  <c r="R27" i="5"/>
  <c r="P27" i="5"/>
  <c r="N27" i="5"/>
  <c r="L27" i="5"/>
  <c r="J27" i="5"/>
  <c r="H27" i="5"/>
  <c r="F27" i="5"/>
  <c r="AZ26" i="5"/>
  <c r="AX26" i="5"/>
  <c r="AV26" i="5"/>
  <c r="AT26" i="5"/>
  <c r="AR26" i="5"/>
  <c r="AP26" i="5"/>
  <c r="AN26" i="5"/>
  <c r="AL26" i="5"/>
  <c r="AJ26" i="5"/>
  <c r="AH26" i="5"/>
  <c r="AF26" i="5"/>
  <c r="AD26" i="5"/>
  <c r="AB26" i="5"/>
  <c r="Z26" i="5"/>
  <c r="X26" i="5"/>
  <c r="V26" i="5"/>
  <c r="T26" i="5"/>
  <c r="R26" i="5"/>
  <c r="P26" i="5"/>
  <c r="N26" i="5"/>
  <c r="L26" i="5"/>
  <c r="J26" i="5"/>
  <c r="H26" i="5"/>
  <c r="F26" i="5"/>
  <c r="AZ25" i="5"/>
  <c r="AX25" i="5"/>
  <c r="AV25" i="5"/>
  <c r="AT25" i="5"/>
  <c r="AR25" i="5"/>
  <c r="AP25" i="5"/>
  <c r="AN25" i="5"/>
  <c r="AL25" i="5"/>
  <c r="AJ25" i="5"/>
  <c r="AH25" i="5"/>
  <c r="AF25" i="5"/>
  <c r="AD25" i="5"/>
  <c r="AB25" i="5"/>
  <c r="Z25" i="5"/>
  <c r="X25" i="5"/>
  <c r="V25" i="5"/>
  <c r="T25" i="5"/>
  <c r="R25" i="5"/>
  <c r="P25" i="5"/>
  <c r="N25" i="5"/>
  <c r="L25" i="5"/>
  <c r="J25" i="5"/>
  <c r="H25" i="5"/>
  <c r="F25" i="5"/>
  <c r="AZ24" i="5"/>
  <c r="AX24" i="5"/>
  <c r="AV24" i="5"/>
  <c r="AT24" i="5"/>
  <c r="AR24" i="5"/>
  <c r="AP24" i="5"/>
  <c r="AN24" i="5"/>
  <c r="AL24" i="5"/>
  <c r="AJ24" i="5"/>
  <c r="AH24" i="5"/>
  <c r="AF24" i="5"/>
  <c r="AD24" i="5"/>
  <c r="AB24" i="5"/>
  <c r="Z24" i="5"/>
  <c r="X24" i="5"/>
  <c r="V24" i="5"/>
  <c r="T24" i="5"/>
  <c r="R24" i="5"/>
  <c r="P24" i="5"/>
  <c r="N24" i="5"/>
  <c r="L24" i="5"/>
  <c r="J24" i="5"/>
  <c r="H24" i="5"/>
  <c r="F24" i="5"/>
  <c r="AZ23" i="5"/>
  <c r="AX23" i="5"/>
  <c r="AV23" i="5"/>
  <c r="AT23" i="5"/>
  <c r="AR23" i="5"/>
  <c r="AP23" i="5"/>
  <c r="AN23" i="5"/>
  <c r="AL23" i="5"/>
  <c r="AJ23" i="5"/>
  <c r="AH23" i="5"/>
  <c r="AF23" i="5"/>
  <c r="AD23" i="5"/>
  <c r="AB23" i="5"/>
  <c r="Z23" i="5"/>
  <c r="X23" i="5"/>
  <c r="V23" i="5"/>
  <c r="T23" i="5"/>
  <c r="R23" i="5"/>
  <c r="P23" i="5"/>
  <c r="N23" i="5"/>
  <c r="L23" i="5"/>
  <c r="J23" i="5"/>
  <c r="H23" i="5"/>
  <c r="F23" i="5"/>
  <c r="AZ22" i="5"/>
  <c r="AX22" i="5"/>
  <c r="AV22" i="5"/>
  <c r="AT22" i="5"/>
  <c r="AR22" i="5"/>
  <c r="AP22" i="5"/>
  <c r="AN22" i="5"/>
  <c r="AL22" i="5"/>
  <c r="AJ22" i="5"/>
  <c r="AH22" i="5"/>
  <c r="AF22" i="5"/>
  <c r="AD22" i="5"/>
  <c r="AB22" i="5"/>
  <c r="Z22" i="5"/>
  <c r="X22" i="5"/>
  <c r="V22" i="5"/>
  <c r="T22" i="5"/>
  <c r="R22" i="5"/>
  <c r="P22" i="5"/>
  <c r="N22" i="5"/>
  <c r="L22" i="5"/>
  <c r="J22" i="5"/>
  <c r="H22" i="5"/>
  <c r="F22" i="5"/>
  <c r="AZ21" i="5"/>
  <c r="AX21" i="5"/>
  <c r="AV21" i="5"/>
  <c r="AT21" i="5"/>
  <c r="AR21" i="5"/>
  <c r="AP21" i="5"/>
  <c r="AN21" i="5"/>
  <c r="AL21" i="5"/>
  <c r="AJ21" i="5"/>
  <c r="AH21" i="5"/>
  <c r="AF21" i="5"/>
  <c r="AD21" i="5"/>
  <c r="AB21" i="5"/>
  <c r="Z21" i="5"/>
  <c r="X21" i="5"/>
  <c r="V21" i="5"/>
  <c r="T21" i="5"/>
  <c r="R21" i="5"/>
  <c r="P21" i="5"/>
  <c r="N21" i="5"/>
  <c r="L21" i="5"/>
  <c r="J21" i="5"/>
  <c r="H21" i="5"/>
  <c r="F21" i="5"/>
  <c r="AZ20" i="5"/>
  <c r="AX20" i="5"/>
  <c r="AV20" i="5"/>
  <c r="AT20" i="5"/>
  <c r="AR20" i="5"/>
  <c r="AP20" i="5"/>
  <c r="AN20" i="5"/>
  <c r="AL20" i="5"/>
  <c r="AJ20" i="5"/>
  <c r="AH20" i="5"/>
  <c r="AF20" i="5"/>
  <c r="AD20" i="5"/>
  <c r="AB20" i="5"/>
  <c r="Z20" i="5"/>
  <c r="X20" i="5"/>
  <c r="V20" i="5"/>
  <c r="T20" i="5"/>
  <c r="R20" i="5"/>
  <c r="P20" i="5"/>
  <c r="N20" i="5"/>
  <c r="L20" i="5"/>
  <c r="J20" i="5"/>
  <c r="H20" i="5"/>
  <c r="F20" i="5"/>
  <c r="AZ19" i="5"/>
  <c r="AX19" i="5"/>
  <c r="AV19" i="5"/>
  <c r="AT19" i="5"/>
  <c r="AR19" i="5"/>
  <c r="AP19" i="5"/>
  <c r="AN19" i="5"/>
  <c r="AL19" i="5"/>
  <c r="AJ19" i="5"/>
  <c r="AH19" i="5"/>
  <c r="AF19" i="5"/>
  <c r="AD19" i="5"/>
  <c r="AB19" i="5"/>
  <c r="Z19" i="5"/>
  <c r="X19" i="5"/>
  <c r="V19" i="5"/>
  <c r="T19" i="5"/>
  <c r="R19" i="5"/>
  <c r="P19" i="5"/>
  <c r="N19" i="5"/>
  <c r="L19" i="5"/>
  <c r="J19" i="5"/>
  <c r="H19" i="5"/>
  <c r="F19" i="5"/>
  <c r="AZ18" i="5"/>
  <c r="AX18" i="5"/>
  <c r="AV18" i="5"/>
  <c r="AT18" i="5"/>
  <c r="AR18" i="5"/>
  <c r="AP18" i="5"/>
  <c r="AN18" i="5"/>
  <c r="AL18" i="5"/>
  <c r="AJ18" i="5"/>
  <c r="AH18" i="5"/>
  <c r="AF18" i="5"/>
  <c r="AD18" i="5"/>
  <c r="AB18" i="5"/>
  <c r="Z18" i="5"/>
  <c r="X18" i="5"/>
  <c r="V18" i="5"/>
  <c r="T18" i="5"/>
  <c r="R18" i="5"/>
  <c r="P18" i="5"/>
  <c r="N18" i="5"/>
  <c r="L18" i="5"/>
  <c r="J18" i="5"/>
  <c r="H18" i="5"/>
  <c r="F18" i="5"/>
  <c r="AZ17" i="5"/>
  <c r="AX17" i="5"/>
  <c r="AV17" i="5"/>
  <c r="AT17" i="5"/>
  <c r="AR17" i="5"/>
  <c r="AP17" i="5"/>
  <c r="AN17" i="5"/>
  <c r="AL17" i="5"/>
  <c r="AJ17" i="5"/>
  <c r="AH17" i="5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AZ16" i="5"/>
  <c r="AX16" i="5"/>
  <c r="AV16" i="5"/>
  <c r="AT16" i="5"/>
  <c r="AR16" i="5"/>
  <c r="AP16" i="5"/>
  <c r="AN16" i="5"/>
  <c r="AL16" i="5"/>
  <c r="AJ16" i="5"/>
  <c r="AH16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AZ15" i="5"/>
  <c r="AX15" i="5"/>
  <c r="AV15" i="5"/>
  <c r="AT15" i="5"/>
  <c r="AR15" i="5"/>
  <c r="AP15" i="5"/>
  <c r="AN15" i="5"/>
  <c r="AL15" i="5"/>
  <c r="AJ15" i="5"/>
  <c r="AH15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AZ14" i="5"/>
  <c r="AX14" i="5"/>
  <c r="AV14" i="5"/>
  <c r="AT14" i="5"/>
  <c r="AR14" i="5"/>
  <c r="AP14" i="5"/>
  <c r="AN14" i="5"/>
  <c r="AL14" i="5"/>
  <c r="AJ14" i="5"/>
  <c r="AH14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BB56" i="5" l="1"/>
  <c r="BB61" i="5"/>
  <c r="BD61" i="5" s="1"/>
  <c r="AE88" i="6"/>
  <c r="AE90" i="6"/>
  <c r="AF72" i="6"/>
  <c r="AE62" i="6"/>
  <c r="AE100" i="6"/>
  <c r="AF102" i="6"/>
  <c r="AF66" i="6"/>
  <c r="AE60" i="6"/>
  <c r="AF26" i="6"/>
  <c r="AE68" i="6"/>
  <c r="AE36" i="6"/>
  <c r="AE86" i="6"/>
  <c r="AE108" i="6"/>
  <c r="AE106" i="6"/>
  <c r="AF34" i="6"/>
  <c r="AF48" i="6"/>
  <c r="T32" i="8"/>
  <c r="S56" i="8"/>
  <c r="S40" i="8"/>
  <c r="T110" i="8"/>
  <c r="S102" i="8"/>
  <c r="T60" i="8"/>
  <c r="S44" i="8"/>
  <c r="S54" i="8"/>
  <c r="S50" i="8"/>
  <c r="T48" i="8"/>
  <c r="S52" i="8"/>
  <c r="S22" i="8"/>
  <c r="T20" i="8"/>
  <c r="S66" i="8"/>
  <c r="S18" i="8"/>
  <c r="T68" i="8"/>
  <c r="S70" i="8"/>
  <c r="S80" i="8"/>
  <c r="S98" i="8"/>
  <c r="S46" i="8"/>
  <c r="S108" i="8"/>
  <c r="S92" i="8"/>
  <c r="S100" i="8"/>
  <c r="S36" i="8"/>
  <c r="S86" i="8"/>
  <c r="S94" i="8"/>
  <c r="S82" i="8"/>
  <c r="T16" i="8"/>
  <c r="T78" i="8"/>
  <c r="T30" i="8"/>
  <c r="S84" i="8"/>
  <c r="S112" i="8"/>
  <c r="S28" i="8"/>
  <c r="S38" i="8"/>
  <c r="S96" i="8"/>
  <c r="S76" i="8"/>
  <c r="BB33" i="5"/>
  <c r="BD33" i="5" s="1"/>
  <c r="BB29" i="5"/>
  <c r="BD29" i="5" s="1"/>
  <c r="BB32" i="5"/>
  <c r="BD32" i="5" s="1"/>
  <c r="BB37" i="5"/>
  <c r="BD37" i="5" s="1"/>
  <c r="BB42" i="5"/>
  <c r="BC42" i="5" s="1"/>
  <c r="S14" i="8"/>
  <c r="S116" i="8"/>
  <c r="S117" i="8" s="1"/>
  <c r="X117" i="8"/>
  <c r="AE28" i="6"/>
  <c r="AF32" i="6"/>
  <c r="AE30" i="6"/>
  <c r="AE24" i="6"/>
  <c r="AE18" i="6"/>
  <c r="AE16" i="6"/>
  <c r="AE20" i="6"/>
  <c r="AF22" i="6"/>
  <c r="AE14" i="6"/>
  <c r="AF50" i="6"/>
  <c r="AE92" i="6"/>
  <c r="AF64" i="6"/>
  <c r="AE104" i="6"/>
  <c r="AE52" i="6"/>
  <c r="AE78" i="6"/>
  <c r="BB31" i="5"/>
  <c r="BD31" i="5" s="1"/>
  <c r="BB17" i="5"/>
  <c r="BD17" i="5" s="1"/>
  <c r="BB47" i="5"/>
  <c r="BD47" i="5" s="1"/>
  <c r="BB48" i="5"/>
  <c r="BD48" i="5" s="1"/>
  <c r="BB49" i="5"/>
  <c r="BD49" i="5" s="1"/>
  <c r="BB53" i="5"/>
  <c r="BD53" i="5" s="1"/>
  <c r="BB62" i="5"/>
  <c r="BD62" i="5" s="1"/>
  <c r="BB66" i="5"/>
  <c r="BC66" i="5" s="1"/>
  <c r="BB68" i="5"/>
  <c r="BC68" i="5" s="1"/>
  <c r="BB71" i="5"/>
  <c r="BD71" i="5" s="1"/>
  <c r="BB72" i="5"/>
  <c r="BD72" i="5" s="1"/>
  <c r="BB43" i="5"/>
  <c r="BD43" i="5" s="1"/>
  <c r="BB18" i="5"/>
  <c r="BC18" i="5" s="1"/>
  <c r="BB22" i="5"/>
  <c r="BC22" i="5" s="1"/>
  <c r="BB30" i="5"/>
  <c r="BD30" i="5" s="1"/>
  <c r="BB34" i="5"/>
  <c r="BC34" i="5" s="1"/>
  <c r="BB40" i="5"/>
  <c r="BD40" i="5" s="1"/>
  <c r="BB45" i="5"/>
  <c r="BD45" i="5" s="1"/>
  <c r="BB52" i="5"/>
  <c r="BD52" i="5" s="1"/>
  <c r="BB28" i="5"/>
  <c r="BC28" i="5" s="1"/>
  <c r="BB54" i="5"/>
  <c r="BD54" i="5" s="1"/>
  <c r="BB44" i="5"/>
  <c r="BD44" i="5" s="1"/>
  <c r="BB60" i="5"/>
  <c r="BC60" i="5" s="1"/>
  <c r="BB70" i="5"/>
  <c r="BD70" i="5" s="1"/>
  <c r="BB86" i="5"/>
  <c r="BD86" i="5" s="1"/>
  <c r="BB102" i="5"/>
  <c r="BD102" i="5" s="1"/>
  <c r="BB19" i="5"/>
  <c r="BD19" i="5" s="1"/>
  <c r="BB14" i="5"/>
  <c r="BC14" i="5" s="1"/>
  <c r="BB36" i="5"/>
  <c r="BD36" i="5" s="1"/>
  <c r="BB39" i="5"/>
  <c r="BD39" i="5" s="1"/>
  <c r="BB46" i="5"/>
  <c r="BC46" i="5" s="1"/>
  <c r="BB50" i="5"/>
  <c r="BD50" i="5" s="1"/>
  <c r="BB55" i="5"/>
  <c r="BD55" i="5" s="1"/>
  <c r="BB38" i="5"/>
  <c r="BD38" i="5" s="1"/>
  <c r="BB96" i="5"/>
  <c r="BD96" i="5" s="1"/>
  <c r="BB112" i="5"/>
  <c r="BD112" i="5" s="1"/>
  <c r="BB16" i="5"/>
  <c r="BC16" i="5" s="1"/>
  <c r="BB80" i="5"/>
  <c r="BD80" i="5" s="1"/>
  <c r="BB21" i="5"/>
  <c r="BD21" i="5" s="1"/>
  <c r="BB26" i="5"/>
  <c r="BC26" i="5" s="1"/>
  <c r="BB27" i="5"/>
  <c r="BD27" i="5" s="1"/>
  <c r="BB58" i="5"/>
  <c r="BD58" i="5" s="1"/>
  <c r="BB59" i="5"/>
  <c r="BD59" i="5" s="1"/>
  <c r="BB63" i="5"/>
  <c r="BD63" i="5" s="1"/>
  <c r="BB64" i="5"/>
  <c r="BC64" i="5" s="1"/>
  <c r="BB65" i="5"/>
  <c r="BD65" i="5" s="1"/>
  <c r="BB69" i="5"/>
  <c r="BD69" i="5" s="1"/>
  <c r="BB74" i="5"/>
  <c r="BC74" i="5" s="1"/>
  <c r="BB75" i="5"/>
  <c r="BD75" i="5" s="1"/>
  <c r="BB79" i="5"/>
  <c r="BD79" i="5" s="1"/>
  <c r="BB85" i="5"/>
  <c r="BD85" i="5" s="1"/>
  <c r="BB89" i="5"/>
  <c r="BD89" i="5" s="1"/>
  <c r="BB90" i="5"/>
  <c r="BD90" i="5" s="1"/>
  <c r="BB91" i="5"/>
  <c r="BD91" i="5" s="1"/>
  <c r="BB95" i="5"/>
  <c r="BD95" i="5" s="1"/>
  <c r="BB100" i="5"/>
  <c r="BD100" i="5" s="1"/>
  <c r="BB101" i="5"/>
  <c r="BD101" i="5" s="1"/>
  <c r="BB105" i="5"/>
  <c r="BD105" i="5" s="1"/>
  <c r="BB106" i="5"/>
  <c r="BC106" i="5" s="1"/>
  <c r="BB107" i="5"/>
  <c r="BD107" i="5" s="1"/>
  <c r="BB111" i="5"/>
  <c r="BD111" i="5" s="1"/>
  <c r="BB25" i="5"/>
  <c r="BD25" i="5" s="1"/>
  <c r="BB35" i="5"/>
  <c r="BD35" i="5" s="1"/>
  <c r="BB51" i="5"/>
  <c r="BD51" i="5" s="1"/>
  <c r="BB113" i="5"/>
  <c r="BD113" i="5" s="1"/>
  <c r="BB41" i="5"/>
  <c r="BD41" i="5" s="1"/>
  <c r="BB57" i="5"/>
  <c r="BD57" i="5" s="1"/>
  <c r="BB67" i="5"/>
  <c r="BD67" i="5" s="1"/>
  <c r="BB73" i="5"/>
  <c r="BD73" i="5" s="1"/>
  <c r="BB83" i="5"/>
  <c r="BD83" i="5" s="1"/>
  <c r="BB84" i="5"/>
  <c r="BC84" i="5" s="1"/>
  <c r="BB99" i="5"/>
  <c r="BD99" i="5" s="1"/>
  <c r="BB93" i="5"/>
  <c r="BD93" i="5" s="1"/>
  <c r="BB15" i="5"/>
  <c r="BD15" i="5" s="1"/>
  <c r="BB20" i="5"/>
  <c r="BC20" i="5" s="1"/>
  <c r="BB23" i="5"/>
  <c r="BD23" i="5" s="1"/>
  <c r="BB24" i="5"/>
  <c r="BC24" i="5" s="1"/>
  <c r="BB76" i="5"/>
  <c r="BC76" i="5" s="1"/>
  <c r="BB77" i="5"/>
  <c r="BD77" i="5" s="1"/>
  <c r="BB78" i="5"/>
  <c r="BD78" i="5" s="1"/>
  <c r="BB81" i="5"/>
  <c r="BD81" i="5" s="1"/>
  <c r="BB82" i="5"/>
  <c r="BC82" i="5" s="1"/>
  <c r="BB87" i="5"/>
  <c r="BD87" i="5" s="1"/>
  <c r="BB88" i="5"/>
  <c r="BD88" i="5" s="1"/>
  <c r="BB92" i="5"/>
  <c r="BD92" i="5" s="1"/>
  <c r="BB94" i="5"/>
  <c r="BC94" i="5" s="1"/>
  <c r="BB97" i="5"/>
  <c r="BD97" i="5" s="1"/>
  <c r="BB98" i="5"/>
  <c r="BC98" i="5" s="1"/>
  <c r="BB103" i="5"/>
  <c r="BD103" i="5" s="1"/>
  <c r="BB104" i="5"/>
  <c r="BD104" i="5" s="1"/>
  <c r="BB108" i="5"/>
  <c r="BC108" i="5" s="1"/>
  <c r="BB109" i="5"/>
  <c r="BD109" i="5" s="1"/>
  <c r="BB110" i="5"/>
  <c r="BD110" i="5" s="1"/>
  <c r="BC70" i="5"/>
  <c r="BC102" i="5"/>
  <c r="BD56" i="5"/>
  <c r="BC56" i="5"/>
  <c r="BD66" i="5"/>
  <c r="BC62" i="5" l="1"/>
  <c r="BC32" i="5"/>
  <c r="BC30" i="5"/>
  <c r="BC36" i="5"/>
  <c r="BC104" i="5"/>
  <c r="BD46" i="5"/>
  <c r="BD42" i="5"/>
  <c r="BC40" i="5"/>
  <c r="BD64" i="5"/>
  <c r="BC44" i="5"/>
  <c r="BD108" i="5"/>
  <c r="BC52" i="5"/>
  <c r="BD74" i="5"/>
  <c r="BD106" i="5"/>
  <c r="BD20" i="5"/>
  <c r="BD34" i="5"/>
  <c r="BC58" i="5"/>
  <c r="BC72" i="5"/>
  <c r="BC110" i="5"/>
  <c r="BC48" i="5"/>
  <c r="BC112" i="5"/>
  <c r="BC96" i="5"/>
  <c r="BC88" i="5"/>
  <c r="BD82" i="5"/>
  <c r="BC38" i="5"/>
  <c r="BD76" i="5"/>
  <c r="BD22" i="5"/>
  <c r="BD28" i="5"/>
  <c r="BD26" i="5"/>
  <c r="BD68" i="5"/>
  <c r="BC86" i="5"/>
  <c r="BD24" i="5"/>
  <c r="AE116" i="6"/>
  <c r="AE117" i="6" s="1"/>
  <c r="AJ117" i="6"/>
  <c r="BD14" i="5"/>
  <c r="BH117" i="5" s="1"/>
  <c r="BD60" i="5"/>
  <c r="BD84" i="5"/>
  <c r="BC78" i="5"/>
  <c r="BC100" i="5"/>
  <c r="BC80" i="5"/>
  <c r="BC90" i="5"/>
  <c r="BD16" i="5"/>
  <c r="BD94" i="5"/>
  <c r="BC92" i="5"/>
  <c r="BD18" i="5"/>
  <c r="BC50" i="5"/>
  <c r="BC54" i="5"/>
  <c r="BD98" i="5"/>
  <c r="BC116" i="5"/>
  <c r="BC117" i="5" s="1"/>
</calcChain>
</file>

<file path=xl/sharedStrings.xml><?xml version="1.0" encoding="utf-8"?>
<sst xmlns="http://schemas.openxmlformats.org/spreadsheetml/2006/main" count="569" uniqueCount="66">
  <si>
    <t>Y</t>
  </si>
  <si>
    <t>N</t>
  </si>
  <si>
    <t>9:00</t>
  </si>
  <si>
    <t>Total
Hours</t>
  </si>
  <si>
    <t>No Direct Sun</t>
  </si>
  <si>
    <t>✔</t>
  </si>
  <si>
    <t>Total No. of Apts</t>
  </si>
  <si>
    <t>≥ 2 hours sunlight</t>
  </si>
  <si>
    <t>9.15</t>
  </si>
  <si>
    <t>9.30</t>
  </si>
  <si>
    <t>9.45</t>
  </si>
  <si>
    <t>10.00</t>
  </si>
  <si>
    <t>10.15</t>
  </si>
  <si>
    <t>10.30</t>
  </si>
  <si>
    <t>10.45</t>
  </si>
  <si>
    <t>11.00</t>
  </si>
  <si>
    <t>11.15</t>
  </si>
  <si>
    <t>11.30</t>
  </si>
  <si>
    <t>11.45</t>
  </si>
  <si>
    <t>12.00</t>
  </si>
  <si>
    <t>12.15</t>
  </si>
  <si>
    <t>12.30</t>
  </si>
  <si>
    <t>12.45</t>
  </si>
  <si>
    <t>1.00</t>
  </si>
  <si>
    <t>1.15</t>
  </si>
  <si>
    <t>1.30</t>
  </si>
  <si>
    <t>1.45</t>
  </si>
  <si>
    <t>2.00</t>
  </si>
  <si>
    <t>2.15</t>
  </si>
  <si>
    <t>2.30</t>
  </si>
  <si>
    <t>2.45</t>
  </si>
  <si>
    <t>3.00</t>
  </si>
  <si>
    <t>If rows are added or removed, check that the total number of apartments shown here is correct</t>
  </si>
  <si>
    <r>
      <t>&lt;1m</t>
    </r>
    <r>
      <rPr>
        <sz val="11"/>
        <color theme="1"/>
        <rFont val="Calibri"/>
        <family val="2"/>
      </rPr>
      <t>²</t>
    </r>
  </si>
  <si>
    <t>&lt;1m²</t>
  </si>
  <si>
    <t>Notes</t>
  </si>
  <si>
    <t>glass balustrade @ 11?</t>
  </si>
  <si>
    <t>glass balustrade @ 11.30?</t>
  </si>
  <si>
    <t>glass balustrade @ 11.45?</t>
  </si>
  <si>
    <t>glass balustrade @ 13.00</t>
  </si>
  <si>
    <t>No. of Apt</t>
  </si>
  <si>
    <t>Unique Apt ID</t>
  </si>
  <si>
    <t>LIVING</t>
  </si>
  <si>
    <t>P.O.S</t>
  </si>
  <si>
    <t>Room Name</t>
  </si>
  <si>
    <r>
      <rPr>
        <b/>
        <sz val="11"/>
        <color theme="1"/>
        <rFont val="Calibri"/>
        <family val="2"/>
      </rPr>
      <t>≥</t>
    </r>
    <r>
      <rPr>
        <b/>
        <sz val="11"/>
        <color theme="1"/>
        <rFont val="Calibri"/>
        <family val="2"/>
        <scheme val="minor"/>
      </rPr>
      <t xml:space="preserve"> 2 hours
sun to LIVING &amp; P.O.S</t>
    </r>
  </si>
  <si>
    <t>NDS to LIVING &amp; P.O.S</t>
  </si>
  <si>
    <t>Solar Access Tally at 15 minute intervals</t>
  </si>
  <si>
    <t>e.g.1.01</t>
  </si>
  <si>
    <t>No Direct Sun Check
(&lt;15 mins)</t>
  </si>
  <si>
    <t>if the number of aparments is greater or less than 50, add/remove rows below 1 or above 50</t>
  </si>
  <si>
    <t>Infill red cells manually</t>
  </si>
  <si>
    <t>`</t>
  </si>
  <si>
    <t>YES</t>
  </si>
  <si>
    <t>NO</t>
  </si>
  <si>
    <t>Subject site:</t>
  </si>
  <si>
    <t>Adjacent site:</t>
  </si>
  <si>
    <t>If necessary, add rows below the first row or above the last row</t>
  </si>
  <si>
    <t>Confirm! NDS = 'YES'
(&lt; 15mins)</t>
  </si>
  <si>
    <t>Floor Level (Living)</t>
  </si>
  <si>
    <t>EXISTING / PROPOSED</t>
  </si>
  <si>
    <t>H</t>
  </si>
  <si>
    <t>Solar Access Tally at hourly intervals</t>
  </si>
  <si>
    <t>Solar Access Tally at 30 minute intervals</t>
  </si>
  <si>
    <t>NDS to HABITABLE ROOMS
OR P.O.S</t>
  </si>
  <si>
    <t>Infill orange cells using drop down menu options only:
Y = in sunlight
N = not in sunlight
H = min. 15 mins sunlight to habitable room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</si>
</sst>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5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5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 style="medium">
        <color theme="5"/>
      </bottom>
      <diagonal/>
    </border>
    <border>
      <left/>
      <right/>
      <top/>
      <bottom style="thin">
        <color auto="1"/>
      </bottom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theme="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theme="5"/>
      </right>
      <top style="hair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hair">
        <color auto="1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hair">
        <color auto="1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1" xfId="0" applyBorder="1"/>
    <xf numFmtId="0" fontId="0" fillId="0" borderId="1" xfId="0" applyFill="1" applyBorder="1"/>
    <xf numFmtId="49" fontId="1" fillId="0" borderId="8" xfId="0" applyNumberFormat="1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49" fontId="1" fillId="0" borderId="1" xfId="0" applyNumberFormat="1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Alignment="1"/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" fillId="0" borderId="8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0" fillId="0" borderId="7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3" fillId="0" borderId="11" xfId="0" applyFont="1" applyBorder="1"/>
    <xf numFmtId="0" fontId="14" fillId="0" borderId="0" xfId="0" applyFont="1"/>
    <xf numFmtId="164" fontId="13" fillId="0" borderId="11" xfId="0" applyNumberFormat="1" applyFont="1" applyBorder="1"/>
    <xf numFmtId="0" fontId="10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3" xfId="0" applyFont="1" applyBorder="1" applyAlignment="1" applyProtection="1">
      <alignment horizontal="center" vertical="center" wrapText="1"/>
      <protection locked="0" hidden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Border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Border="1" applyAlignment="1"/>
    <xf numFmtId="0" fontId="0" fillId="0" borderId="0" xfId="0" applyFont="1" applyAlignment="1">
      <alignment horizontal="center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0" fillId="0" borderId="0" xfId="0" applyBorder="1"/>
    <xf numFmtId="0" fontId="9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1" xfId="0" applyBorder="1" applyAlignment="1">
      <alignment horizontal="center"/>
    </xf>
    <xf numFmtId="0" fontId="1" fillId="0" borderId="2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8" xfId="0" applyFont="1" applyBorder="1" applyAlignment="1" applyProtection="1">
      <alignment horizontal="center" vertical="center"/>
      <protection locked="0" hidden="1"/>
    </xf>
    <xf numFmtId="0" fontId="0" fillId="0" borderId="7" xfId="0" applyFont="1" applyBorder="1" applyAlignment="1" applyProtection="1">
      <alignment horizontal="center" vertical="center"/>
      <protection locked="0"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7" xfId="0" applyFont="1" applyBorder="1" applyAlignment="1" applyProtection="1">
      <alignment horizontal="center" vertical="center"/>
      <protection hidden="1"/>
    </xf>
    <xf numFmtId="0" fontId="16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5" fillId="0" borderId="15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17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6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top" wrapText="1"/>
    </xf>
    <xf numFmtId="0" fontId="7" fillId="0" borderId="36" xfId="0" applyFont="1" applyBorder="1" applyAlignment="1">
      <alignment horizontal="left" vertical="top" wrapText="1"/>
    </xf>
    <xf numFmtId="0" fontId="7" fillId="0" borderId="38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0" borderId="39" xfId="0" applyFont="1" applyBorder="1" applyAlignment="1">
      <alignment horizontal="left" vertical="top" wrapText="1"/>
    </xf>
    <xf numFmtId="0" fontId="7" fillId="0" borderId="40" xfId="0" applyFont="1" applyBorder="1" applyAlignment="1">
      <alignment horizontal="left" vertical="top" wrapText="1"/>
    </xf>
    <xf numFmtId="0" fontId="7" fillId="0" borderId="41" xfId="0" applyFont="1" applyBorder="1" applyAlignment="1">
      <alignment horizontal="left" vertical="top" wrapText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3289"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9900"/>
      <color rgb="FFCC3300"/>
      <color rgb="FF66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17"/>
  <sheetViews>
    <sheetView tabSelected="1" zoomScaleNormal="100" zoomScaleSheetLayoutView="80" workbookViewId="0">
      <pane ySplit="13" topLeftCell="A78" activePane="bottomLeft" state="frozen"/>
      <selection pane="bottomLeft" sqref="A1:K1"/>
    </sheetView>
  </sheetViews>
  <sheetFormatPr defaultRowHeight="15" x14ac:dyDescent="0.25"/>
  <cols>
    <col min="1" max="4" width="7.7109375" customWidth="1"/>
    <col min="5" max="5" width="3.7109375" customWidth="1"/>
    <col min="6" max="6" width="5.7109375" customWidth="1"/>
    <col min="7" max="7" width="3.7109375" customWidth="1"/>
    <col min="8" max="8" width="5.7109375" customWidth="1"/>
    <col min="9" max="9" width="3.7109375" customWidth="1"/>
    <col min="10" max="10" width="5.7109375" customWidth="1"/>
    <col min="11" max="11" width="3.7109375" customWidth="1"/>
    <col min="12" max="12" width="5.7109375" customWidth="1"/>
    <col min="13" max="13" width="3.7109375" customWidth="1"/>
    <col min="14" max="14" width="5.7109375" customWidth="1"/>
    <col min="15" max="15" width="3.7109375" customWidth="1"/>
    <col min="16" max="16" width="5.7109375" customWidth="1"/>
    <col min="17" max="17" width="3.7109375" customWidth="1"/>
    <col min="18" max="18" width="5.7109375" customWidth="1"/>
    <col min="19" max="19" width="3.7109375" customWidth="1"/>
    <col min="20" max="20" width="5.7109375" customWidth="1"/>
    <col min="21" max="21" width="3.7109375" customWidth="1"/>
    <col min="22" max="22" width="5.7109375" customWidth="1"/>
    <col min="23" max="23" width="3.7109375" customWidth="1"/>
    <col min="24" max="24" width="5.7109375" customWidth="1"/>
    <col min="25" max="25" width="3.7109375" customWidth="1"/>
    <col min="26" max="26" width="5.7109375" customWidth="1"/>
    <col min="27" max="27" width="3.7109375" customWidth="1"/>
    <col min="28" max="28" width="5.7109375" customWidth="1"/>
    <col min="29" max="29" width="3.7109375" customWidth="1"/>
    <col min="30" max="30" width="5.7109375" customWidth="1"/>
    <col min="31" max="31" width="3.7109375" customWidth="1"/>
    <col min="32" max="32" width="5.7109375" customWidth="1"/>
    <col min="33" max="33" width="3.7109375" customWidth="1"/>
    <col min="34" max="34" width="6.42578125" bestFit="1" customWidth="1"/>
    <col min="35" max="35" width="3.7109375" customWidth="1"/>
    <col min="36" max="36" width="5.7109375" customWidth="1"/>
    <col min="37" max="37" width="3.7109375" customWidth="1"/>
    <col min="38" max="38" width="5.7109375" customWidth="1"/>
    <col min="39" max="39" width="3.7109375" customWidth="1"/>
    <col min="40" max="40" width="5.7109375" customWidth="1"/>
    <col min="41" max="41" width="3.7109375" customWidth="1"/>
    <col min="42" max="42" width="5.7109375" customWidth="1"/>
    <col min="43" max="43" width="3.7109375" customWidth="1"/>
    <col min="44" max="44" width="5.7109375" customWidth="1"/>
    <col min="45" max="45" width="3.7109375" customWidth="1"/>
    <col min="46" max="46" width="5.7109375" customWidth="1"/>
    <col min="47" max="47" width="3.7109375" customWidth="1"/>
    <col min="48" max="48" width="5.7109375" customWidth="1"/>
    <col min="49" max="49" width="3.7109375" customWidth="1"/>
    <col min="50" max="50" width="5.7109375" customWidth="1"/>
    <col min="51" max="51" width="3.7109375" customWidth="1"/>
    <col min="52" max="52" width="5.7109375" customWidth="1"/>
    <col min="53" max="53" width="3.7109375" customWidth="1"/>
    <col min="54" max="54" width="8.42578125" customWidth="1"/>
    <col min="55" max="56" width="10.7109375" customWidth="1"/>
    <col min="57" max="57" width="6.28515625" hidden="1" customWidth="1"/>
    <col min="58" max="58" width="23.85546875" hidden="1" customWidth="1"/>
    <col min="59" max="60" width="10.7109375" customWidth="1"/>
  </cols>
  <sheetData>
    <row r="1" spans="1:60" ht="24.95" customHeight="1" x14ac:dyDescent="0.3">
      <c r="A1" s="73" t="s">
        <v>47</v>
      </c>
      <c r="B1" s="74"/>
      <c r="C1" s="74"/>
      <c r="D1" s="74"/>
      <c r="E1" s="74"/>
      <c r="F1" s="74"/>
      <c r="G1" s="74"/>
      <c r="H1" s="74"/>
      <c r="I1" s="74"/>
      <c r="J1" s="74"/>
      <c r="K1" s="7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G1" s="15"/>
    </row>
    <row r="2" spans="1:60" ht="24.95" customHeight="1" x14ac:dyDescent="0.3">
      <c r="A2" s="84" t="s">
        <v>60</v>
      </c>
      <c r="B2" s="85"/>
      <c r="C2" s="85"/>
      <c r="D2" s="85"/>
      <c r="E2" s="85"/>
      <c r="F2" s="85"/>
      <c r="G2" s="85"/>
      <c r="H2" s="85"/>
      <c r="I2" s="85"/>
      <c r="J2" s="85"/>
      <c r="K2" s="86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G2" s="15"/>
    </row>
    <row r="3" spans="1:60" ht="18" customHeight="1" x14ac:dyDescent="0.3">
      <c r="A3" s="68" t="s">
        <v>55</v>
      </c>
      <c r="B3" s="69"/>
      <c r="C3" s="70"/>
      <c r="D3" s="81"/>
      <c r="E3" s="82"/>
      <c r="F3" s="82"/>
      <c r="G3" s="82"/>
      <c r="H3" s="82"/>
      <c r="I3" s="82"/>
      <c r="J3" s="82"/>
      <c r="K3" s="83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G3" s="15"/>
    </row>
    <row r="4" spans="1:60" ht="18" customHeight="1" x14ac:dyDescent="0.25">
      <c r="A4" s="68" t="s">
        <v>56</v>
      </c>
      <c r="B4" s="69"/>
      <c r="C4" s="70"/>
      <c r="D4" s="81"/>
      <c r="E4" s="82"/>
      <c r="F4" s="82"/>
      <c r="G4" s="82"/>
      <c r="H4" s="82"/>
      <c r="I4" s="82"/>
      <c r="J4" s="82"/>
      <c r="K4" s="83"/>
      <c r="L4" s="7"/>
      <c r="M4" s="7"/>
      <c r="N4" s="7"/>
      <c r="O4" s="7"/>
      <c r="P4" s="7"/>
      <c r="Q4" s="7"/>
      <c r="AC4" s="7"/>
      <c r="AD4" s="7"/>
      <c r="AE4" s="7"/>
      <c r="AF4" s="7"/>
      <c r="AG4" s="16"/>
      <c r="AH4" s="16"/>
      <c r="AI4" s="16"/>
      <c r="AJ4" s="16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G4" s="7"/>
    </row>
    <row r="5" spans="1:60" ht="18" customHeight="1" thickBo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7"/>
      <c r="M5" s="7"/>
      <c r="N5" s="7"/>
      <c r="O5" s="7"/>
      <c r="P5" s="7"/>
      <c r="Q5" s="7"/>
      <c r="AC5" s="7"/>
      <c r="AD5" s="7"/>
      <c r="AE5" s="7"/>
      <c r="AF5" s="7"/>
      <c r="AG5" s="16"/>
      <c r="AH5" s="16"/>
      <c r="AI5" s="16"/>
      <c r="AJ5" s="16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G5" s="7"/>
    </row>
    <row r="6" spans="1:60" ht="18" customHeight="1" x14ac:dyDescent="0.25">
      <c r="A6" s="87" t="s">
        <v>65</v>
      </c>
      <c r="B6" s="88"/>
      <c r="C6" s="88"/>
      <c r="D6" s="88"/>
      <c r="E6" s="88"/>
      <c r="F6" s="88"/>
      <c r="G6" s="88"/>
      <c r="H6" s="88"/>
      <c r="I6" s="88"/>
      <c r="J6" s="88"/>
      <c r="K6" s="89"/>
      <c r="O6" s="4"/>
      <c r="P6" s="4"/>
      <c r="Q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G6" s="4"/>
    </row>
    <row r="7" spans="1:60" ht="18" customHeight="1" x14ac:dyDescent="0.25">
      <c r="A7" s="90"/>
      <c r="B7" s="91"/>
      <c r="C7" s="91"/>
      <c r="D7" s="91"/>
      <c r="E7" s="91"/>
      <c r="F7" s="91"/>
      <c r="G7" s="91"/>
      <c r="H7" s="91"/>
      <c r="I7" s="91"/>
      <c r="J7" s="91"/>
      <c r="K7" s="92"/>
      <c r="O7" s="4"/>
      <c r="P7" s="4"/>
      <c r="Q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G7" s="4"/>
    </row>
    <row r="8" spans="1:60" ht="18" customHeight="1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2"/>
      <c r="O8" s="4"/>
      <c r="P8" s="4"/>
      <c r="Q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G8" s="4"/>
    </row>
    <row r="9" spans="1:60" ht="18" customHeight="1" thickBot="1" x14ac:dyDescent="0.3">
      <c r="A9" s="93"/>
      <c r="B9" s="94"/>
      <c r="C9" s="94"/>
      <c r="D9" s="94"/>
      <c r="E9" s="94"/>
      <c r="F9" s="94"/>
      <c r="G9" s="94"/>
      <c r="H9" s="94"/>
      <c r="I9" s="94"/>
      <c r="J9" s="94"/>
      <c r="K9" s="95"/>
      <c r="O9" s="4"/>
      <c r="P9" s="4"/>
      <c r="Q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G9" s="4"/>
    </row>
    <row r="10" spans="1:60" ht="18" customHeight="1" thickBot="1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O10" s="4"/>
      <c r="P10" s="4"/>
      <c r="Q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G10" s="4"/>
    </row>
    <row r="11" spans="1:60" ht="18" customHeight="1" thickBot="1" x14ac:dyDescent="0.3">
      <c r="A11" s="76" t="s">
        <v>51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  <c r="O11" s="4"/>
      <c r="P11" s="4"/>
      <c r="Q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G11" s="4"/>
    </row>
    <row r="12" spans="1:60" ht="18" customHeight="1" thickBot="1" x14ac:dyDescent="0.3"/>
    <row r="13" spans="1:60" ht="60.75" thickBot="1" x14ac:dyDescent="0.3">
      <c r="A13" s="5" t="s">
        <v>40</v>
      </c>
      <c r="B13" s="59" t="s">
        <v>59</v>
      </c>
      <c r="C13" s="14" t="s">
        <v>41</v>
      </c>
      <c r="D13" s="5" t="s">
        <v>44</v>
      </c>
      <c r="E13" s="11" t="s">
        <v>2</v>
      </c>
      <c r="F13" s="12"/>
      <c r="G13" s="11" t="s">
        <v>8</v>
      </c>
      <c r="H13" s="12"/>
      <c r="I13" s="11" t="s">
        <v>9</v>
      </c>
      <c r="J13" s="12"/>
      <c r="K13" s="11" t="s">
        <v>10</v>
      </c>
      <c r="L13" s="12"/>
      <c r="M13" s="11" t="s">
        <v>11</v>
      </c>
      <c r="N13" s="12"/>
      <c r="O13" s="11" t="s">
        <v>12</v>
      </c>
      <c r="P13" s="12"/>
      <c r="Q13" s="13" t="s">
        <v>13</v>
      </c>
      <c r="R13" s="12"/>
      <c r="S13" s="13" t="s">
        <v>14</v>
      </c>
      <c r="T13" s="12"/>
      <c r="U13" s="13" t="s">
        <v>15</v>
      </c>
      <c r="V13" s="12"/>
      <c r="W13" s="13" t="s">
        <v>16</v>
      </c>
      <c r="X13" s="12"/>
      <c r="Y13" s="13" t="s">
        <v>17</v>
      </c>
      <c r="Z13" s="12"/>
      <c r="AA13" s="13" t="s">
        <v>18</v>
      </c>
      <c r="AB13" s="12"/>
      <c r="AC13" s="13" t="s">
        <v>19</v>
      </c>
      <c r="AD13" s="12"/>
      <c r="AE13" s="13" t="s">
        <v>20</v>
      </c>
      <c r="AF13" s="12"/>
      <c r="AG13" s="13" t="s">
        <v>21</v>
      </c>
      <c r="AH13" s="12"/>
      <c r="AI13" s="13" t="s">
        <v>22</v>
      </c>
      <c r="AJ13" s="12"/>
      <c r="AK13" s="13" t="s">
        <v>23</v>
      </c>
      <c r="AL13" s="12"/>
      <c r="AM13" s="13" t="s">
        <v>24</v>
      </c>
      <c r="AN13" s="12"/>
      <c r="AO13" s="13" t="s">
        <v>25</v>
      </c>
      <c r="AP13" s="12"/>
      <c r="AQ13" s="13" t="s">
        <v>26</v>
      </c>
      <c r="AR13" s="12"/>
      <c r="AS13" s="13" t="s">
        <v>27</v>
      </c>
      <c r="AT13" s="12"/>
      <c r="AU13" s="13" t="s">
        <v>28</v>
      </c>
      <c r="AV13" s="12"/>
      <c r="AW13" s="13" t="s">
        <v>29</v>
      </c>
      <c r="AX13" s="12"/>
      <c r="AY13" s="13" t="s">
        <v>30</v>
      </c>
      <c r="AZ13" s="12"/>
      <c r="BA13" s="13" t="s">
        <v>31</v>
      </c>
      <c r="BB13" s="18" t="s">
        <v>3</v>
      </c>
      <c r="BC13" s="19" t="s">
        <v>45</v>
      </c>
      <c r="BD13" s="19" t="s">
        <v>49</v>
      </c>
      <c r="BE13" s="79" t="s">
        <v>35</v>
      </c>
      <c r="BF13" s="80"/>
      <c r="BG13" s="37" t="s">
        <v>58</v>
      </c>
      <c r="BH13" s="19" t="s">
        <v>46</v>
      </c>
    </row>
    <row r="14" spans="1:60" ht="15.75" thickBot="1" x14ac:dyDescent="0.3">
      <c r="A14" s="53">
        <v>1</v>
      </c>
      <c r="B14" s="60"/>
      <c r="C14" s="34" t="s">
        <v>48</v>
      </c>
      <c r="D14" s="25" t="s">
        <v>42</v>
      </c>
      <c r="E14" s="43"/>
      <c r="F14" s="6">
        <f>IF(AND(E14="Y",G14="Y"),0.25,0)</f>
        <v>0</v>
      </c>
      <c r="G14" s="43"/>
      <c r="H14" s="6">
        <f>IF(AND(G14="Y",I14="Y"),0.25,0)</f>
        <v>0</v>
      </c>
      <c r="I14" s="43"/>
      <c r="J14" s="6">
        <f>IF(AND(I14="Y",K14="Y"),0.25,0)</f>
        <v>0</v>
      </c>
      <c r="K14" s="43"/>
      <c r="L14" s="6">
        <f>IF(AND(K14="Y",M14="Y"),0.25,0)</f>
        <v>0</v>
      </c>
      <c r="M14" s="43"/>
      <c r="N14" s="6">
        <f>IF(AND(M14="Y",O14="Y"),0.25,0)</f>
        <v>0</v>
      </c>
      <c r="O14" s="43"/>
      <c r="P14" s="6">
        <f>IF(AND(O14="Y",Q14="Y"),0.25,0)</f>
        <v>0</v>
      </c>
      <c r="Q14" s="43"/>
      <c r="R14" s="6">
        <f>IF(AND(Q14="Y",S14="Y"),0.25,0)</f>
        <v>0</v>
      </c>
      <c r="S14" s="43"/>
      <c r="T14" s="6">
        <f>IF(AND(S14="Y",U14="Y"),0.25,0)</f>
        <v>0</v>
      </c>
      <c r="U14" s="43"/>
      <c r="V14" s="6">
        <f>IF(AND(U14="Y",W14="Y"),0.25,0)</f>
        <v>0</v>
      </c>
      <c r="W14" s="43"/>
      <c r="X14" s="6">
        <f>IF(AND(W14="Y",Y14="Y"),0.25,0)</f>
        <v>0</v>
      </c>
      <c r="Y14" s="43"/>
      <c r="Z14" s="6">
        <f>IF(AND(Y14="Y",AA14="Y"),0.25,0)</f>
        <v>0</v>
      </c>
      <c r="AA14" s="43"/>
      <c r="AB14" s="6">
        <f>IF(AND(AA14="Y",AC14="Y"),0.25,0)</f>
        <v>0</v>
      </c>
      <c r="AC14" s="43"/>
      <c r="AD14" s="6">
        <f>IF(AND(AC14="Y",AE14="Y"),0.25,0)</f>
        <v>0</v>
      </c>
      <c r="AE14" s="43"/>
      <c r="AF14" s="6">
        <f>IF(AND(AE14="Y",AG14="Y"),0.25,0)</f>
        <v>0</v>
      </c>
      <c r="AG14" s="43"/>
      <c r="AH14" s="6">
        <f>IF(AND(AG14="Y",AI14="Y"),0.25,0)</f>
        <v>0</v>
      </c>
      <c r="AI14" s="43"/>
      <c r="AJ14" s="6">
        <f>IF(AND(AI14="Y",AK14="Y"),0.25,0)</f>
        <v>0</v>
      </c>
      <c r="AK14" s="43"/>
      <c r="AL14" s="6">
        <f>IF(AND(AK14="Y",AM14="Y"),0.25,0)</f>
        <v>0</v>
      </c>
      <c r="AM14" s="43"/>
      <c r="AN14" s="6">
        <f>IF(AND(AM14="Y",AO14="Y"),0.25,0)</f>
        <v>0</v>
      </c>
      <c r="AO14" s="43"/>
      <c r="AP14" s="6">
        <f>IF(AND(AO14="Y",AQ14="Y"),0.25,0)</f>
        <v>0</v>
      </c>
      <c r="AQ14" s="43"/>
      <c r="AR14" s="6">
        <f>IF(AND(AQ14="Y",AS14="Y"),0.25,0)</f>
        <v>0</v>
      </c>
      <c r="AS14" s="43"/>
      <c r="AT14" s="6">
        <f>IF(AND(AS14="Y",AU14="Y"),0.25,0)</f>
        <v>0</v>
      </c>
      <c r="AU14" s="43"/>
      <c r="AV14" s="6">
        <f>IF(AND(AU14="Y",AW14="Y"),0.25,0)</f>
        <v>0</v>
      </c>
      <c r="AW14" s="43"/>
      <c r="AX14" s="6">
        <f>IF(AND(AW14="Y",AY14="Y"),0.25,0)</f>
        <v>0</v>
      </c>
      <c r="AY14" s="43"/>
      <c r="AZ14" s="6">
        <f>IF(AND(AY14="Y",BA14="Y"),0.25,0)</f>
        <v>0</v>
      </c>
      <c r="BA14" s="43"/>
      <c r="BB14" s="20">
        <f>SUM(F14,H14,J14,L14,N14,P14,R14,T14,V14,X14,Z14,AB14,AD14,AF14,AH14,AJ14,AL14,AN14,AP14,AR14,AT14,AV14,AX14,AZ14)</f>
        <v>0</v>
      </c>
      <c r="BC14" s="64" t="str">
        <f>IF(BB14&gt;=2,IF(BB15&gt;=2,"Y","")," ")</f>
        <v xml:space="preserve"> </v>
      </c>
      <c r="BD14" s="21" t="str">
        <f t="shared" ref="BD14:BD77" si="0">IF(BB14&gt;0,"",IF(BG14="Y","Y",IF(BG14="N","","confirm!")))</f>
        <v>confirm!</v>
      </c>
      <c r="BE14" s="9"/>
      <c r="BF14" s="9"/>
      <c r="BG14" s="43"/>
      <c r="BH14" s="66" t="str">
        <f>IF(BG14="YES",IF(BG15="YES","YES","")," ")</f>
        <v xml:space="preserve"> </v>
      </c>
    </row>
    <row r="15" spans="1:60" ht="15.75" thickBot="1" x14ac:dyDescent="0.3">
      <c r="A15" s="54"/>
      <c r="B15" s="61"/>
      <c r="C15" s="33"/>
      <c r="D15" s="26" t="s">
        <v>43</v>
      </c>
      <c r="E15" s="45"/>
      <c r="F15" s="6">
        <f t="shared" ref="F15:F16" si="1">IF(AND(E15="Y",G15="Y"),0.25,0)</f>
        <v>0</v>
      </c>
      <c r="G15" s="45"/>
      <c r="H15" s="6">
        <f>IF(AND(G15="Y",I15="Y"),0.25,0)</f>
        <v>0</v>
      </c>
      <c r="I15" s="45"/>
      <c r="J15" s="6">
        <f>IF(AND(I15="Y",K15="Y"),0.25,0)</f>
        <v>0</v>
      </c>
      <c r="K15" s="45"/>
      <c r="L15" s="6">
        <f>IF(AND(K15="Y",M15="Y"),0.25,0)</f>
        <v>0</v>
      </c>
      <c r="M15" s="45"/>
      <c r="N15" s="6">
        <f>IF(AND(M15="Y",O15="Y"),0.25,0)</f>
        <v>0</v>
      </c>
      <c r="O15" s="45"/>
      <c r="P15" s="6">
        <f>IF(AND(O15="Y",Q15="Y"),0.25,0)</f>
        <v>0</v>
      </c>
      <c r="Q15" s="45"/>
      <c r="R15" s="6">
        <f>IF(AND(Q15="Y",S15="Y"),0.25,0)</f>
        <v>0</v>
      </c>
      <c r="S15" s="45"/>
      <c r="T15" s="6">
        <f>IF(AND(S15="Y",U15="Y"),0.25,0)</f>
        <v>0</v>
      </c>
      <c r="U15" s="45"/>
      <c r="V15" s="6">
        <f>IF(AND(U15="Y",W15="Y"),0.25,0)</f>
        <v>0</v>
      </c>
      <c r="W15" s="45"/>
      <c r="X15" s="6">
        <f>IF(AND(W15="Y",Y15="Y"),0.25,0)</f>
        <v>0</v>
      </c>
      <c r="Y15" s="45"/>
      <c r="Z15" s="6">
        <f>IF(AND(Y15="Y",AA15="Y"),0.25,0)</f>
        <v>0</v>
      </c>
      <c r="AA15" s="45"/>
      <c r="AB15" s="6">
        <f>IF(AND(AA15="Y",AC15="Y"),0.25,0)</f>
        <v>0</v>
      </c>
      <c r="AC15" s="45"/>
      <c r="AD15" s="6">
        <f>IF(AND(AC15="Y",AE15="Y"),0.25,0)</f>
        <v>0</v>
      </c>
      <c r="AE15" s="45"/>
      <c r="AF15" s="6">
        <f>IF(AND(AE15="Y",AG15="Y"),0.25,0)</f>
        <v>0</v>
      </c>
      <c r="AG15" s="45"/>
      <c r="AH15" s="6">
        <f>IF(AND(AG15="Y",AI15="Y"),0.25,0)</f>
        <v>0</v>
      </c>
      <c r="AI15" s="45"/>
      <c r="AJ15" s="6">
        <f>IF(AND(AI15="Y",AK15="Y"),0.25,0)</f>
        <v>0</v>
      </c>
      <c r="AK15" s="45"/>
      <c r="AL15" s="6">
        <f>IF(AND(AK15="Y",AM15="Y"),0.25,0)</f>
        <v>0</v>
      </c>
      <c r="AM15" s="45"/>
      <c r="AN15" s="6">
        <f>IF(AND(AM15="Y",AO15="Y"),0.25,0)</f>
        <v>0</v>
      </c>
      <c r="AO15" s="45"/>
      <c r="AP15" s="6">
        <f>IF(AND(AO15="Y",AQ15="Y"),0.25,0)</f>
        <v>0</v>
      </c>
      <c r="AQ15" s="45"/>
      <c r="AR15" s="6">
        <f>IF(AND(AQ15="Y",AS15="Y"),0.25,0)</f>
        <v>0</v>
      </c>
      <c r="AS15" s="45"/>
      <c r="AT15" s="6">
        <f>IF(AND(AS15="Y",AU15="Y"),0.25,0)</f>
        <v>0</v>
      </c>
      <c r="AU15" s="45"/>
      <c r="AV15" s="6">
        <f>IF(AND(AU15="Y",AW15="Y"),0.25,0)</f>
        <v>0</v>
      </c>
      <c r="AW15" s="45"/>
      <c r="AX15" s="6">
        <f>IF(AND(AW15="Y",AY15="Y"),0.25,0)</f>
        <v>0</v>
      </c>
      <c r="AY15" s="45"/>
      <c r="AZ15" s="6">
        <f>IF(AND(AY15="Y",BA15="Y"),0.25,0)</f>
        <v>0</v>
      </c>
      <c r="BA15" s="45"/>
      <c r="BB15" s="20">
        <f>SUM(F15,H15,J15,L15,N15,P15,R15,T15,V15,X15,Z15,AB15,AD15,AF15,AH15,AJ15,AL15,AN15,AP15,AR15,AT15,AV15,AX15,AZ15)</f>
        <v>0</v>
      </c>
      <c r="BC15" s="65"/>
      <c r="BD15" s="21" t="str">
        <f t="shared" si="0"/>
        <v>confirm!</v>
      </c>
      <c r="BE15" s="9"/>
      <c r="BF15" s="9" t="s">
        <v>39</v>
      </c>
      <c r="BG15" s="45"/>
      <c r="BH15" s="67"/>
    </row>
    <row r="16" spans="1:60" ht="15.75" thickBot="1" x14ac:dyDescent="0.3">
      <c r="A16" s="53">
        <v>2</v>
      </c>
      <c r="B16" s="60"/>
      <c r="C16" s="34"/>
      <c r="D16" s="25" t="s">
        <v>42</v>
      </c>
      <c r="E16" s="45"/>
      <c r="F16" s="6">
        <f t="shared" si="1"/>
        <v>0</v>
      </c>
      <c r="G16" s="45"/>
      <c r="H16" s="6">
        <f t="shared" ref="H16:H26" si="2">IF(AND(G16="Y",I16="Y"),0.25,0)</f>
        <v>0</v>
      </c>
      <c r="I16" s="45"/>
      <c r="J16" s="6">
        <f t="shared" ref="J16:J26" si="3">IF(AND(I16="Y",K16="Y"),0.25,0)</f>
        <v>0</v>
      </c>
      <c r="K16" s="45"/>
      <c r="L16" s="6">
        <f t="shared" ref="L16:L26" si="4">IF(AND(K16="Y",M16="Y"),0.25,0)</f>
        <v>0</v>
      </c>
      <c r="M16" s="45"/>
      <c r="N16" s="6">
        <f t="shared" ref="N16:N26" si="5">IF(AND(M16="Y",O16="Y"),0.25,0)</f>
        <v>0</v>
      </c>
      <c r="O16" s="45"/>
      <c r="P16" s="6">
        <f t="shared" ref="P16:P26" si="6">IF(AND(O16="Y",Q16="Y"),0.25,0)</f>
        <v>0</v>
      </c>
      <c r="Q16" s="45"/>
      <c r="R16" s="6">
        <f t="shared" ref="R16:R26" si="7">IF(AND(Q16="Y",S16="Y"),0.25,0)</f>
        <v>0</v>
      </c>
      <c r="S16" s="45"/>
      <c r="T16" s="6">
        <f t="shared" ref="T16:T26" si="8">IF(AND(S16="Y",U16="Y"),0.25,0)</f>
        <v>0</v>
      </c>
      <c r="U16" s="45"/>
      <c r="V16" s="6">
        <f t="shared" ref="V16:V26" si="9">IF(AND(U16="Y",W16="Y"),0.25,0)</f>
        <v>0</v>
      </c>
      <c r="W16" s="45"/>
      <c r="X16" s="6">
        <f t="shared" ref="X16:X26" si="10">IF(AND(W16="Y",Y16="Y"),0.25,0)</f>
        <v>0</v>
      </c>
      <c r="Y16" s="45"/>
      <c r="Z16" s="6">
        <f t="shared" ref="Z16:Z26" si="11">IF(AND(Y16="Y",AA16="Y"),0.25,0)</f>
        <v>0</v>
      </c>
      <c r="AA16" s="45"/>
      <c r="AB16" s="6">
        <f t="shared" ref="AB16:AB26" si="12">IF(AND(AA16="Y",AC16="Y"),0.25,0)</f>
        <v>0</v>
      </c>
      <c r="AC16" s="45"/>
      <c r="AD16" s="6">
        <f t="shared" ref="AD16:AD26" si="13">IF(AND(AC16="Y",AE16="Y"),0.25,0)</f>
        <v>0</v>
      </c>
      <c r="AE16" s="45"/>
      <c r="AF16" s="6">
        <f t="shared" ref="AF16:AF26" si="14">IF(AND(AE16="Y",AG16="Y"),0.25,0)</f>
        <v>0</v>
      </c>
      <c r="AG16" s="45"/>
      <c r="AH16" s="6">
        <f t="shared" ref="AH16:AH26" si="15">IF(AND(AG16="Y",AI16="Y"),0.25,0)</f>
        <v>0</v>
      </c>
      <c r="AI16" s="45"/>
      <c r="AJ16" s="6">
        <f t="shared" ref="AJ16:AJ26" si="16">IF(AND(AI16="Y",AK16="Y"),0.25,0)</f>
        <v>0</v>
      </c>
      <c r="AK16" s="45"/>
      <c r="AL16" s="6">
        <f t="shared" ref="AL16:AL26" si="17">IF(AND(AK16="Y",AM16="Y"),0.25,0)</f>
        <v>0</v>
      </c>
      <c r="AM16" s="45"/>
      <c r="AN16" s="6">
        <f t="shared" ref="AN16:AN26" si="18">IF(AND(AM16="Y",AO16="Y"),0.25,0)</f>
        <v>0</v>
      </c>
      <c r="AO16" s="45"/>
      <c r="AP16" s="6">
        <f t="shared" ref="AP16:AP26" si="19">IF(AND(AO16="Y",AQ16="Y"),0.25,0)</f>
        <v>0</v>
      </c>
      <c r="AQ16" s="45"/>
      <c r="AR16" s="6">
        <f t="shared" ref="AR16:AR26" si="20">IF(AND(AQ16="Y",AS16="Y"),0.25,0)</f>
        <v>0</v>
      </c>
      <c r="AS16" s="45"/>
      <c r="AT16" s="6">
        <f t="shared" ref="AT16:AT26" si="21">IF(AND(AS16="Y",AU16="Y"),0.25,0)</f>
        <v>0</v>
      </c>
      <c r="AU16" s="45"/>
      <c r="AV16" s="6">
        <f t="shared" ref="AV16:AV26" si="22">IF(AND(AU16="Y",AW16="Y"),0.25,0)</f>
        <v>0</v>
      </c>
      <c r="AW16" s="45"/>
      <c r="AX16" s="6">
        <f t="shared" ref="AX16:AX26" si="23">IF(AND(AW16="Y",AY16="Y"),0.25,0)</f>
        <v>0</v>
      </c>
      <c r="AY16" s="45"/>
      <c r="AZ16" s="6">
        <f t="shared" ref="AZ16:AZ26" si="24">IF(AND(AY16="Y",BA16="Y"),0.25,0)</f>
        <v>0</v>
      </c>
      <c r="BA16" s="45"/>
      <c r="BB16" s="20">
        <f t="shared" ref="BB16:BB26" si="25">SUM(F16,H16,J16,L16,N16,P16,R16,T16,V16,X16,Z16,AB16,AD16,AF16,AH16,AJ16,AL16,AN16,AP16,AR16,AT16,AV16,AX16,AZ16)</f>
        <v>0</v>
      </c>
      <c r="BC16" s="64" t="str">
        <f>IF(BB16&gt;=2,IF(BB17&gt;=2,"Y","")," ")</f>
        <v xml:space="preserve"> </v>
      </c>
      <c r="BD16" s="22" t="str">
        <f t="shared" si="0"/>
        <v>confirm!</v>
      </c>
      <c r="BE16" s="9" t="s">
        <v>34</v>
      </c>
      <c r="BF16" s="9"/>
      <c r="BG16" s="45"/>
      <c r="BH16" s="66" t="str">
        <f t="shared" ref="BH16" si="26">IF(BG16="YES",IF(BG17="YES","YES","")," ")</f>
        <v xml:space="preserve"> </v>
      </c>
    </row>
    <row r="17" spans="1:60" ht="15.75" thickBot="1" x14ac:dyDescent="0.3">
      <c r="A17" s="54"/>
      <c r="B17" s="61"/>
      <c r="C17" s="33"/>
      <c r="D17" s="26" t="s">
        <v>43</v>
      </c>
      <c r="E17" s="45"/>
      <c r="F17" s="6">
        <f>IF(AND(E17="Y",G17="Y"),0.25,0)</f>
        <v>0</v>
      </c>
      <c r="G17" s="45"/>
      <c r="H17" s="6">
        <f>IF(AND(G17="Y",I17="Y"),0.25,0)</f>
        <v>0</v>
      </c>
      <c r="I17" s="45"/>
      <c r="J17" s="6">
        <f>IF(AND(I17="Y",K17="Y"),0.25,0)</f>
        <v>0</v>
      </c>
      <c r="K17" s="45"/>
      <c r="L17" s="6">
        <f>IF(AND(K17="Y",M17="Y"),0.25,0)</f>
        <v>0</v>
      </c>
      <c r="M17" s="45"/>
      <c r="N17" s="6">
        <f>IF(AND(M17="Y",O17="Y"),0.25,0)</f>
        <v>0</v>
      </c>
      <c r="O17" s="45"/>
      <c r="P17" s="6">
        <f>IF(AND(O17="Y",Q17="Y"),0.25,0)</f>
        <v>0</v>
      </c>
      <c r="Q17" s="45"/>
      <c r="R17" s="6">
        <f>IF(AND(Q17="Y",S17="Y"),0.25,0)</f>
        <v>0</v>
      </c>
      <c r="S17" s="45"/>
      <c r="T17" s="6">
        <f>IF(AND(S17="Y",U17="Y"),0.25,0)</f>
        <v>0</v>
      </c>
      <c r="U17" s="45"/>
      <c r="V17" s="6">
        <f>IF(AND(U17="Y",W17="Y"),0.25,0)</f>
        <v>0</v>
      </c>
      <c r="W17" s="45"/>
      <c r="X17" s="6">
        <f>IF(AND(W17="Y",Y17="Y"),0.25,0)</f>
        <v>0</v>
      </c>
      <c r="Y17" s="45"/>
      <c r="Z17" s="6">
        <f>IF(AND(Y17="Y",AA17="Y"),0.25,0)</f>
        <v>0</v>
      </c>
      <c r="AA17" s="45"/>
      <c r="AB17" s="6">
        <f>IF(AND(AA17="Y",AC17="Y"),0.25,0)</f>
        <v>0</v>
      </c>
      <c r="AC17" s="45"/>
      <c r="AD17" s="6">
        <f>IF(AND(AC17="Y",AE17="Y"),0.25,0)</f>
        <v>0</v>
      </c>
      <c r="AE17" s="45"/>
      <c r="AF17" s="6">
        <f>IF(AND(AE17="Y",AG17="Y"),0.25,0)</f>
        <v>0</v>
      </c>
      <c r="AG17" s="45"/>
      <c r="AH17" s="6">
        <f>IF(AND(AG17="Y",AI17="Y"),0.25,0)</f>
        <v>0</v>
      </c>
      <c r="AI17" s="45"/>
      <c r="AJ17" s="6">
        <f>IF(AND(AI17="Y",AK17="Y"),0.25,0)</f>
        <v>0</v>
      </c>
      <c r="AK17" s="45"/>
      <c r="AL17" s="6">
        <f>IF(AND(AK17="Y",AM17="Y"),0.25,0)</f>
        <v>0</v>
      </c>
      <c r="AM17" s="45"/>
      <c r="AN17" s="6">
        <f>IF(AND(AM17="Y",AO17="Y"),0.25,0)</f>
        <v>0</v>
      </c>
      <c r="AO17" s="45"/>
      <c r="AP17" s="6">
        <f>IF(AND(AO17="Y",AQ17="Y"),0.25,0)</f>
        <v>0</v>
      </c>
      <c r="AQ17" s="45"/>
      <c r="AR17" s="6">
        <f>IF(AND(AQ17="Y",AS17="Y"),0.25,0)</f>
        <v>0</v>
      </c>
      <c r="AS17" s="45"/>
      <c r="AT17" s="6">
        <f>IF(AND(AS17="Y",AU17="Y"),0.25,0)</f>
        <v>0</v>
      </c>
      <c r="AU17" s="45"/>
      <c r="AV17" s="6">
        <f>IF(AND(AU17="Y",AW17="Y"),0.25,0)</f>
        <v>0</v>
      </c>
      <c r="AW17" s="45"/>
      <c r="AX17" s="6">
        <f>IF(AND(AW17="Y",AY17="Y"),0.25,0)</f>
        <v>0</v>
      </c>
      <c r="AY17" s="45"/>
      <c r="AZ17" s="6">
        <f>IF(AND(AY17="Y",BA17="Y"),0.25,0)</f>
        <v>0</v>
      </c>
      <c r="BA17" s="45"/>
      <c r="BB17" s="20">
        <f>SUM(F17,H17,J17,L17,N17,P17,R17,T17,V17,X17,Z17,AB17,AD17,AF17,AH17,AJ17,AL17,AN17,AP17,AR17,AT17,AV17,AX17,AZ17)</f>
        <v>0</v>
      </c>
      <c r="BC17" s="65"/>
      <c r="BD17" s="22" t="str">
        <f t="shared" si="0"/>
        <v>confirm!</v>
      </c>
      <c r="BE17" s="9" t="s">
        <v>33</v>
      </c>
      <c r="BF17" s="9" t="s">
        <v>37</v>
      </c>
      <c r="BG17" s="45"/>
      <c r="BH17" s="67"/>
    </row>
    <row r="18" spans="1:60" ht="15.75" thickBot="1" x14ac:dyDescent="0.3">
      <c r="A18" s="53">
        <v>3</v>
      </c>
      <c r="B18" s="60"/>
      <c r="C18" s="34"/>
      <c r="D18" s="25" t="s">
        <v>42</v>
      </c>
      <c r="E18" s="45"/>
      <c r="F18" s="6">
        <f t="shared" ref="F18:F26" si="27">IF(AND(E18="Y",G18="Y"),0.25,0)</f>
        <v>0</v>
      </c>
      <c r="G18" s="45"/>
      <c r="H18" s="6">
        <f t="shared" si="2"/>
        <v>0</v>
      </c>
      <c r="I18" s="45"/>
      <c r="J18" s="6">
        <f t="shared" si="3"/>
        <v>0</v>
      </c>
      <c r="K18" s="45"/>
      <c r="L18" s="6">
        <f t="shared" si="4"/>
        <v>0</v>
      </c>
      <c r="M18" s="45"/>
      <c r="N18" s="6">
        <f t="shared" si="5"/>
        <v>0</v>
      </c>
      <c r="O18" s="45"/>
      <c r="P18" s="6">
        <f t="shared" si="6"/>
        <v>0</v>
      </c>
      <c r="Q18" s="45"/>
      <c r="R18" s="6">
        <f t="shared" si="7"/>
        <v>0</v>
      </c>
      <c r="S18" s="45"/>
      <c r="T18" s="6">
        <f t="shared" si="8"/>
        <v>0</v>
      </c>
      <c r="U18" s="45"/>
      <c r="V18" s="6">
        <f t="shared" si="9"/>
        <v>0</v>
      </c>
      <c r="W18" s="45"/>
      <c r="X18" s="6">
        <f t="shared" si="10"/>
        <v>0</v>
      </c>
      <c r="Y18" s="45"/>
      <c r="Z18" s="6">
        <f t="shared" si="11"/>
        <v>0</v>
      </c>
      <c r="AA18" s="45"/>
      <c r="AB18" s="6">
        <f t="shared" si="12"/>
        <v>0</v>
      </c>
      <c r="AC18" s="45"/>
      <c r="AD18" s="6">
        <f t="shared" si="13"/>
        <v>0</v>
      </c>
      <c r="AE18" s="45"/>
      <c r="AF18" s="6">
        <f t="shared" si="14"/>
        <v>0</v>
      </c>
      <c r="AG18" s="45"/>
      <c r="AH18" s="6">
        <f t="shared" si="15"/>
        <v>0</v>
      </c>
      <c r="AI18" s="45"/>
      <c r="AJ18" s="6">
        <f t="shared" si="16"/>
        <v>0</v>
      </c>
      <c r="AK18" s="45"/>
      <c r="AL18" s="6">
        <f t="shared" si="17"/>
        <v>0</v>
      </c>
      <c r="AM18" s="45"/>
      <c r="AN18" s="6">
        <f t="shared" si="18"/>
        <v>0</v>
      </c>
      <c r="AO18" s="45"/>
      <c r="AP18" s="6">
        <f t="shared" si="19"/>
        <v>0</v>
      </c>
      <c r="AQ18" s="45"/>
      <c r="AR18" s="6">
        <f t="shared" si="20"/>
        <v>0</v>
      </c>
      <c r="AS18" s="45"/>
      <c r="AT18" s="6">
        <f t="shared" si="21"/>
        <v>0</v>
      </c>
      <c r="AU18" s="45"/>
      <c r="AV18" s="6">
        <f t="shared" si="22"/>
        <v>0</v>
      </c>
      <c r="AW18" s="45"/>
      <c r="AX18" s="6">
        <f t="shared" si="23"/>
        <v>0</v>
      </c>
      <c r="AY18" s="45"/>
      <c r="AZ18" s="6">
        <f t="shared" si="24"/>
        <v>0</v>
      </c>
      <c r="BA18" s="45"/>
      <c r="BB18" s="20">
        <f t="shared" si="25"/>
        <v>0</v>
      </c>
      <c r="BC18" s="64" t="str">
        <f>IF(BB18&gt;=2,IF(BB19&gt;=2,"Y","")," ")</f>
        <v xml:space="preserve"> </v>
      </c>
      <c r="BD18" s="22" t="str">
        <f t="shared" si="0"/>
        <v>confirm!</v>
      </c>
      <c r="BE18" s="9" t="s">
        <v>33</v>
      </c>
      <c r="BF18" s="9"/>
      <c r="BG18" s="45"/>
      <c r="BH18" s="66" t="str">
        <f t="shared" ref="BH18" si="28">IF(BG18="YES",IF(BG19="YES","YES","")," ")</f>
        <v xml:space="preserve"> </v>
      </c>
    </row>
    <row r="19" spans="1:60" ht="15.75" thickBot="1" x14ac:dyDescent="0.3">
      <c r="A19" s="54"/>
      <c r="B19" s="61"/>
      <c r="C19" s="33"/>
      <c r="D19" s="26" t="s">
        <v>43</v>
      </c>
      <c r="E19" s="45"/>
      <c r="F19" s="6">
        <f>IF(AND(E19="Y",G19="Y"),0.25,0)</f>
        <v>0</v>
      </c>
      <c r="G19" s="45"/>
      <c r="H19" s="6">
        <f>IF(AND(G19="Y",I19="Y"),0.25,0)</f>
        <v>0</v>
      </c>
      <c r="I19" s="45"/>
      <c r="J19" s="6">
        <f>IF(AND(I19="Y",K19="Y"),0.25,0)</f>
        <v>0</v>
      </c>
      <c r="K19" s="45"/>
      <c r="L19" s="6">
        <f>IF(AND(K19="Y",M19="Y"),0.25,0)</f>
        <v>0</v>
      </c>
      <c r="M19" s="45"/>
      <c r="N19" s="6">
        <f>IF(AND(M19="Y",O19="Y"),0.25,0)</f>
        <v>0</v>
      </c>
      <c r="O19" s="45"/>
      <c r="P19" s="6">
        <f>IF(AND(O19="Y",Q19="Y"),0.25,0)</f>
        <v>0</v>
      </c>
      <c r="Q19" s="45"/>
      <c r="R19" s="6">
        <f>IF(AND(Q19="Y",S19="Y"),0.25,0)</f>
        <v>0</v>
      </c>
      <c r="S19" s="45"/>
      <c r="T19" s="6">
        <f>IF(AND(S19="Y",U19="Y"),0.25,0)</f>
        <v>0</v>
      </c>
      <c r="U19" s="45"/>
      <c r="V19" s="6">
        <f>IF(AND(U19="Y",W19="Y"),0.25,0)</f>
        <v>0</v>
      </c>
      <c r="W19" s="45"/>
      <c r="X19" s="6">
        <f>IF(AND(W19="Y",Y19="Y"),0.25,0)</f>
        <v>0</v>
      </c>
      <c r="Y19" s="45"/>
      <c r="Z19" s="6">
        <f>IF(AND(Y19="Y",AA19="Y"),0.25,0)</f>
        <v>0</v>
      </c>
      <c r="AA19" s="45"/>
      <c r="AB19" s="6">
        <f>IF(AND(AA19="Y",AC19="Y"),0.25,0)</f>
        <v>0</v>
      </c>
      <c r="AC19" s="45"/>
      <c r="AD19" s="6">
        <f>IF(AND(AC19="Y",AE19="Y"),0.25,0)</f>
        <v>0</v>
      </c>
      <c r="AE19" s="45"/>
      <c r="AF19" s="6">
        <f>IF(AND(AE19="Y",AG19="Y"),0.25,0)</f>
        <v>0</v>
      </c>
      <c r="AG19" s="45"/>
      <c r="AH19" s="6">
        <f>IF(AND(AG19="Y",AI19="Y"),0.25,0)</f>
        <v>0</v>
      </c>
      <c r="AI19" s="45"/>
      <c r="AJ19" s="6">
        <f>IF(AND(AI19="Y",AK19="Y"),0.25,0)</f>
        <v>0</v>
      </c>
      <c r="AK19" s="45"/>
      <c r="AL19" s="6">
        <f>IF(AND(AK19="Y",AM19="Y"),0.25,0)</f>
        <v>0</v>
      </c>
      <c r="AM19" s="45"/>
      <c r="AN19" s="6">
        <f>IF(AND(AM19="Y",AO19="Y"),0.25,0)</f>
        <v>0</v>
      </c>
      <c r="AO19" s="45"/>
      <c r="AP19" s="6">
        <f>IF(AND(AO19="Y",AQ19="Y"),0.25,0)</f>
        <v>0</v>
      </c>
      <c r="AQ19" s="45"/>
      <c r="AR19" s="6">
        <f>IF(AND(AQ19="Y",AS19="Y"),0.25,0)</f>
        <v>0</v>
      </c>
      <c r="AS19" s="45"/>
      <c r="AT19" s="6">
        <f>IF(AND(AS19="Y",AU19="Y"),0.25,0)</f>
        <v>0</v>
      </c>
      <c r="AU19" s="45"/>
      <c r="AV19" s="6">
        <f>IF(AND(AU19="Y",AW19="Y"),0.25,0)</f>
        <v>0</v>
      </c>
      <c r="AW19" s="45"/>
      <c r="AX19" s="6">
        <f>IF(AND(AW19="Y",AY19="Y"),0.25,0)</f>
        <v>0</v>
      </c>
      <c r="AY19" s="45"/>
      <c r="AZ19" s="6">
        <f>IF(AND(AY19="Y",BA19="Y"),0.25,0)</f>
        <v>0</v>
      </c>
      <c r="BA19" s="45"/>
      <c r="BB19" s="20">
        <f>SUM(F19,H19,J19,L19,N19,P19,R19,T19,V19,X19,Z19,AB19,AD19,AF19,AH19,AJ19,AL19,AN19,AP19,AR19,AT19,AV19,AX19,AZ19)</f>
        <v>0</v>
      </c>
      <c r="BC19" s="65"/>
      <c r="BD19" s="22" t="str">
        <f t="shared" si="0"/>
        <v>confirm!</v>
      </c>
      <c r="BE19" s="9"/>
      <c r="BF19" s="9" t="s">
        <v>36</v>
      </c>
      <c r="BG19" s="45"/>
      <c r="BH19" s="67"/>
    </row>
    <row r="20" spans="1:60" ht="15.75" thickBot="1" x14ac:dyDescent="0.3">
      <c r="A20" s="53">
        <v>4</v>
      </c>
      <c r="B20" s="60"/>
      <c r="C20" s="34"/>
      <c r="D20" s="25" t="s">
        <v>42</v>
      </c>
      <c r="E20" s="45"/>
      <c r="F20" s="6">
        <f t="shared" si="27"/>
        <v>0</v>
      </c>
      <c r="G20" s="45"/>
      <c r="H20" s="6">
        <f t="shared" si="2"/>
        <v>0</v>
      </c>
      <c r="I20" s="45"/>
      <c r="J20" s="6">
        <f t="shared" si="3"/>
        <v>0</v>
      </c>
      <c r="K20" s="45"/>
      <c r="L20" s="6">
        <f t="shared" si="4"/>
        <v>0</v>
      </c>
      <c r="M20" s="45"/>
      <c r="N20" s="6">
        <f t="shared" si="5"/>
        <v>0</v>
      </c>
      <c r="O20" s="45"/>
      <c r="P20" s="6">
        <f t="shared" si="6"/>
        <v>0</v>
      </c>
      <c r="Q20" s="45"/>
      <c r="R20" s="6">
        <f t="shared" si="7"/>
        <v>0</v>
      </c>
      <c r="S20" s="45"/>
      <c r="T20" s="6">
        <f t="shared" si="8"/>
        <v>0</v>
      </c>
      <c r="U20" s="45"/>
      <c r="V20" s="6">
        <f t="shared" si="9"/>
        <v>0</v>
      </c>
      <c r="W20" s="45"/>
      <c r="X20" s="6">
        <f t="shared" si="10"/>
        <v>0</v>
      </c>
      <c r="Y20" s="45"/>
      <c r="Z20" s="6">
        <f t="shared" si="11"/>
        <v>0</v>
      </c>
      <c r="AA20" s="45"/>
      <c r="AB20" s="6">
        <f t="shared" si="12"/>
        <v>0</v>
      </c>
      <c r="AC20" s="45"/>
      <c r="AD20" s="6">
        <f t="shared" si="13"/>
        <v>0</v>
      </c>
      <c r="AE20" s="45"/>
      <c r="AF20" s="6">
        <f t="shared" si="14"/>
        <v>0</v>
      </c>
      <c r="AG20" s="45"/>
      <c r="AH20" s="6">
        <f t="shared" si="15"/>
        <v>0</v>
      </c>
      <c r="AI20" s="45"/>
      <c r="AJ20" s="6">
        <f t="shared" si="16"/>
        <v>0</v>
      </c>
      <c r="AK20" s="45"/>
      <c r="AL20" s="6">
        <f t="shared" si="17"/>
        <v>0</v>
      </c>
      <c r="AM20" s="45"/>
      <c r="AN20" s="6">
        <f t="shared" si="18"/>
        <v>0</v>
      </c>
      <c r="AO20" s="45"/>
      <c r="AP20" s="6">
        <f t="shared" si="19"/>
        <v>0</v>
      </c>
      <c r="AQ20" s="45"/>
      <c r="AR20" s="6">
        <f t="shared" si="20"/>
        <v>0</v>
      </c>
      <c r="AS20" s="45"/>
      <c r="AT20" s="6">
        <f t="shared" si="21"/>
        <v>0</v>
      </c>
      <c r="AU20" s="45"/>
      <c r="AV20" s="6">
        <f t="shared" si="22"/>
        <v>0</v>
      </c>
      <c r="AW20" s="45"/>
      <c r="AX20" s="6">
        <f t="shared" si="23"/>
        <v>0</v>
      </c>
      <c r="AY20" s="45"/>
      <c r="AZ20" s="6">
        <f t="shared" si="24"/>
        <v>0</v>
      </c>
      <c r="BA20" s="45"/>
      <c r="BB20" s="20">
        <f t="shared" si="25"/>
        <v>0</v>
      </c>
      <c r="BC20" s="64" t="str">
        <f>IF(BB20&gt;=2,IF(BB21&gt;=2,"Y","")," ")</f>
        <v xml:space="preserve"> </v>
      </c>
      <c r="BD20" s="22" t="str">
        <f t="shared" si="0"/>
        <v>confirm!</v>
      </c>
      <c r="BE20" s="9"/>
      <c r="BF20" s="9"/>
      <c r="BG20" s="45"/>
      <c r="BH20" s="66" t="str">
        <f t="shared" ref="BH20" si="29">IF(BG20="YES",IF(BG21="YES","YES","")," ")</f>
        <v xml:space="preserve"> </v>
      </c>
    </row>
    <row r="21" spans="1:60" ht="15.75" thickBot="1" x14ac:dyDescent="0.3">
      <c r="A21" s="55"/>
      <c r="B21" s="61"/>
      <c r="C21" s="33"/>
      <c r="D21" s="26" t="s">
        <v>43</v>
      </c>
      <c r="E21" s="45"/>
      <c r="F21" s="6">
        <f>IF(AND(E21="Y",G21="Y"),0.25,0)</f>
        <v>0</v>
      </c>
      <c r="G21" s="45"/>
      <c r="H21" s="6">
        <f>IF(AND(G21="Y",I21="Y"),0.25,0)</f>
        <v>0</v>
      </c>
      <c r="I21" s="45"/>
      <c r="J21" s="6">
        <f>IF(AND(I21="Y",K21="Y"),0.25,0)</f>
        <v>0</v>
      </c>
      <c r="K21" s="45"/>
      <c r="L21" s="6">
        <f>IF(AND(K21="Y",M21="Y"),0.25,0)</f>
        <v>0</v>
      </c>
      <c r="M21" s="45"/>
      <c r="N21" s="6">
        <f>IF(AND(M21="Y",O21="Y"),0.25,0)</f>
        <v>0</v>
      </c>
      <c r="O21" s="45"/>
      <c r="P21" s="6">
        <f>IF(AND(O21="Y",Q21="Y"),0.25,0)</f>
        <v>0</v>
      </c>
      <c r="Q21" s="45"/>
      <c r="R21" s="6">
        <f>IF(AND(Q21="Y",S21="Y"),0.25,0)</f>
        <v>0</v>
      </c>
      <c r="S21" s="45"/>
      <c r="T21" s="6">
        <f>IF(AND(S21="Y",U21="Y"),0.25,0)</f>
        <v>0</v>
      </c>
      <c r="U21" s="45"/>
      <c r="V21" s="6">
        <f>IF(AND(U21="Y",W21="Y"),0.25,0)</f>
        <v>0</v>
      </c>
      <c r="W21" s="45"/>
      <c r="X21" s="6">
        <f>IF(AND(W21="Y",Y21="Y"),0.25,0)</f>
        <v>0</v>
      </c>
      <c r="Y21" s="45"/>
      <c r="Z21" s="6">
        <f>IF(AND(Y21="Y",AA21="Y"),0.25,0)</f>
        <v>0</v>
      </c>
      <c r="AA21" s="45"/>
      <c r="AB21" s="6">
        <f>IF(AND(AA21="Y",AC21="Y"),0.25,0)</f>
        <v>0</v>
      </c>
      <c r="AC21" s="45"/>
      <c r="AD21" s="6">
        <f>IF(AND(AC21="Y",AE21="Y"),0.25,0)</f>
        <v>0</v>
      </c>
      <c r="AE21" s="45"/>
      <c r="AF21" s="6">
        <f>IF(AND(AE21="Y",AG21="Y"),0.25,0)</f>
        <v>0</v>
      </c>
      <c r="AG21" s="45"/>
      <c r="AH21" s="6">
        <f>IF(AND(AG21="Y",AI21="Y"),0.25,0)</f>
        <v>0</v>
      </c>
      <c r="AI21" s="45"/>
      <c r="AJ21" s="6">
        <f>IF(AND(AI21="Y",AK21="Y"),0.25,0)</f>
        <v>0</v>
      </c>
      <c r="AK21" s="45"/>
      <c r="AL21" s="6">
        <f>IF(AND(AK21="Y",AM21="Y"),0.25,0)</f>
        <v>0</v>
      </c>
      <c r="AM21" s="45"/>
      <c r="AN21" s="6">
        <f>IF(AND(AM21="Y",AO21="Y"),0.25,0)</f>
        <v>0</v>
      </c>
      <c r="AO21" s="45"/>
      <c r="AP21" s="6">
        <f>IF(AND(AO21="Y",AQ21="Y"),0.25,0)</f>
        <v>0</v>
      </c>
      <c r="AQ21" s="45"/>
      <c r="AR21" s="6">
        <f>IF(AND(AQ21="Y",AS21="Y"),0.25,0)</f>
        <v>0</v>
      </c>
      <c r="AS21" s="45"/>
      <c r="AT21" s="6">
        <f>IF(AND(AS21="Y",AU21="Y"),0.25,0)</f>
        <v>0</v>
      </c>
      <c r="AU21" s="45"/>
      <c r="AV21" s="6">
        <f>IF(AND(AU21="Y",AW21="Y"),0.25,0)</f>
        <v>0</v>
      </c>
      <c r="AW21" s="45"/>
      <c r="AX21" s="6">
        <f>IF(AND(AW21="Y",AY21="Y"),0.25,0)</f>
        <v>0</v>
      </c>
      <c r="AY21" s="45"/>
      <c r="AZ21" s="6">
        <f>IF(AND(AY21="Y",BA21="Y"),0.25,0)</f>
        <v>0</v>
      </c>
      <c r="BA21" s="45"/>
      <c r="BB21" s="20">
        <f>SUM(F21,H21,J21,L21,N21,P21,R21,T21,V21,X21,Z21,AB21,AD21,AF21,AH21,AJ21,AL21,AN21,AP21,AR21,AT21,AV21,AX21,AZ21)</f>
        <v>0</v>
      </c>
      <c r="BC21" s="65"/>
      <c r="BD21" s="22" t="str">
        <f t="shared" si="0"/>
        <v>confirm!</v>
      </c>
      <c r="BE21" s="9"/>
      <c r="BF21" s="9" t="s">
        <v>37</v>
      </c>
      <c r="BG21" s="45"/>
      <c r="BH21" s="67"/>
    </row>
    <row r="22" spans="1:60" ht="15.75" thickBot="1" x14ac:dyDescent="0.3">
      <c r="A22" s="53">
        <v>5</v>
      </c>
      <c r="B22" s="60"/>
      <c r="C22" s="34"/>
      <c r="D22" s="25" t="s">
        <v>42</v>
      </c>
      <c r="E22" s="45"/>
      <c r="F22" s="6">
        <f t="shared" si="27"/>
        <v>0</v>
      </c>
      <c r="G22" s="45"/>
      <c r="H22" s="6">
        <f t="shared" si="2"/>
        <v>0</v>
      </c>
      <c r="I22" s="45"/>
      <c r="J22" s="6">
        <f t="shared" si="3"/>
        <v>0</v>
      </c>
      <c r="K22" s="45"/>
      <c r="L22" s="6">
        <f t="shared" si="4"/>
        <v>0</v>
      </c>
      <c r="M22" s="45"/>
      <c r="N22" s="6">
        <f t="shared" si="5"/>
        <v>0</v>
      </c>
      <c r="O22" s="45"/>
      <c r="P22" s="6">
        <f t="shared" si="6"/>
        <v>0</v>
      </c>
      <c r="Q22" s="45"/>
      <c r="R22" s="6">
        <f t="shared" si="7"/>
        <v>0</v>
      </c>
      <c r="S22" s="45"/>
      <c r="T22" s="6">
        <f t="shared" si="8"/>
        <v>0</v>
      </c>
      <c r="U22" s="45"/>
      <c r="V22" s="6">
        <f t="shared" si="9"/>
        <v>0</v>
      </c>
      <c r="W22" s="45"/>
      <c r="X22" s="6">
        <f t="shared" si="10"/>
        <v>0</v>
      </c>
      <c r="Y22" s="45"/>
      <c r="Z22" s="6">
        <f t="shared" si="11"/>
        <v>0</v>
      </c>
      <c r="AA22" s="45"/>
      <c r="AB22" s="6">
        <f t="shared" si="12"/>
        <v>0</v>
      </c>
      <c r="AC22" s="45"/>
      <c r="AD22" s="6">
        <f t="shared" si="13"/>
        <v>0</v>
      </c>
      <c r="AE22" s="45"/>
      <c r="AF22" s="6">
        <f t="shared" si="14"/>
        <v>0</v>
      </c>
      <c r="AG22" s="45"/>
      <c r="AH22" s="6">
        <f t="shared" si="15"/>
        <v>0</v>
      </c>
      <c r="AI22" s="45"/>
      <c r="AJ22" s="6">
        <f t="shared" si="16"/>
        <v>0</v>
      </c>
      <c r="AK22" s="45"/>
      <c r="AL22" s="6">
        <f t="shared" si="17"/>
        <v>0</v>
      </c>
      <c r="AM22" s="45"/>
      <c r="AN22" s="6">
        <f t="shared" si="18"/>
        <v>0</v>
      </c>
      <c r="AO22" s="45"/>
      <c r="AP22" s="6">
        <f t="shared" si="19"/>
        <v>0</v>
      </c>
      <c r="AQ22" s="45"/>
      <c r="AR22" s="6">
        <f t="shared" si="20"/>
        <v>0</v>
      </c>
      <c r="AS22" s="45"/>
      <c r="AT22" s="6">
        <f t="shared" si="21"/>
        <v>0</v>
      </c>
      <c r="AU22" s="45"/>
      <c r="AV22" s="6">
        <f t="shared" si="22"/>
        <v>0</v>
      </c>
      <c r="AW22" s="45"/>
      <c r="AX22" s="6">
        <f t="shared" si="23"/>
        <v>0</v>
      </c>
      <c r="AY22" s="45"/>
      <c r="AZ22" s="6">
        <f t="shared" si="24"/>
        <v>0</v>
      </c>
      <c r="BA22" s="45"/>
      <c r="BB22" s="20">
        <f t="shared" si="25"/>
        <v>0</v>
      </c>
      <c r="BC22" s="64" t="str">
        <f>IF(BB22&gt;=2,IF(BB23&gt;=2,"Y","")," ")</f>
        <v xml:space="preserve"> </v>
      </c>
      <c r="BD22" s="22" t="str">
        <f t="shared" si="0"/>
        <v>confirm!</v>
      </c>
      <c r="BE22" s="9"/>
      <c r="BF22" s="9"/>
      <c r="BG22" s="45"/>
      <c r="BH22" s="66" t="str">
        <f t="shared" ref="BH22" si="30">IF(BG22="YES",IF(BG23="YES","YES","")," ")</f>
        <v xml:space="preserve"> </v>
      </c>
    </row>
    <row r="23" spans="1:60" ht="15.75" thickBot="1" x14ac:dyDescent="0.3">
      <c r="A23" s="55"/>
      <c r="B23" s="61"/>
      <c r="C23" s="33"/>
      <c r="D23" s="26" t="s">
        <v>43</v>
      </c>
      <c r="E23" s="45"/>
      <c r="F23" s="6">
        <f>IF(AND(E23="Y",G23="Y"),0.25,0)</f>
        <v>0</v>
      </c>
      <c r="G23" s="45"/>
      <c r="H23" s="6">
        <f>IF(AND(G23="Y",I23="Y"),0.25,0)</f>
        <v>0</v>
      </c>
      <c r="I23" s="45"/>
      <c r="J23" s="6">
        <f>IF(AND(I23="Y",K23="Y"),0.25,0)</f>
        <v>0</v>
      </c>
      <c r="K23" s="45"/>
      <c r="L23" s="6">
        <f>IF(AND(K23="Y",M23="Y"),0.25,0)</f>
        <v>0</v>
      </c>
      <c r="M23" s="45"/>
      <c r="N23" s="6">
        <f>IF(AND(M23="Y",O23="Y"),0.25,0)</f>
        <v>0</v>
      </c>
      <c r="O23" s="45"/>
      <c r="P23" s="6">
        <f>IF(AND(O23="Y",Q23="Y"),0.25,0)</f>
        <v>0</v>
      </c>
      <c r="Q23" s="45"/>
      <c r="R23" s="6">
        <f>IF(AND(Q23="Y",S23="Y"),0.25,0)</f>
        <v>0</v>
      </c>
      <c r="S23" s="45"/>
      <c r="T23" s="6">
        <f>IF(AND(S23="Y",U23="Y"),0.25,0)</f>
        <v>0</v>
      </c>
      <c r="U23" s="45"/>
      <c r="V23" s="6">
        <f>IF(AND(U23="Y",W23="Y"),0.25,0)</f>
        <v>0</v>
      </c>
      <c r="W23" s="45"/>
      <c r="X23" s="6">
        <f>IF(AND(W23="Y",Y23="Y"),0.25,0)</f>
        <v>0</v>
      </c>
      <c r="Y23" s="45"/>
      <c r="Z23" s="6">
        <f>IF(AND(Y23="Y",AA23="Y"),0.25,0)</f>
        <v>0</v>
      </c>
      <c r="AA23" s="45"/>
      <c r="AB23" s="6">
        <f>IF(AND(AA23="Y",AC23="Y"),0.25,0)</f>
        <v>0</v>
      </c>
      <c r="AC23" s="45"/>
      <c r="AD23" s="6">
        <f>IF(AND(AC23="Y",AE23="Y"),0.25,0)</f>
        <v>0</v>
      </c>
      <c r="AE23" s="45"/>
      <c r="AF23" s="6">
        <f>IF(AND(AE23="Y",AG23="Y"),0.25,0)</f>
        <v>0</v>
      </c>
      <c r="AG23" s="45"/>
      <c r="AH23" s="6">
        <f>IF(AND(AG23="Y",AI23="Y"),0.25,0)</f>
        <v>0</v>
      </c>
      <c r="AI23" s="45"/>
      <c r="AJ23" s="6">
        <f>IF(AND(AI23="Y",AK23="Y"),0.25,0)</f>
        <v>0</v>
      </c>
      <c r="AK23" s="45"/>
      <c r="AL23" s="6">
        <f>IF(AND(AK23="Y",AM23="Y"),0.25,0)</f>
        <v>0</v>
      </c>
      <c r="AM23" s="45"/>
      <c r="AN23" s="6">
        <f>IF(AND(AM23="Y",AO23="Y"),0.25,0)</f>
        <v>0</v>
      </c>
      <c r="AO23" s="45"/>
      <c r="AP23" s="6">
        <f>IF(AND(AO23="Y",AQ23="Y"),0.25,0)</f>
        <v>0</v>
      </c>
      <c r="AQ23" s="45"/>
      <c r="AR23" s="6">
        <f>IF(AND(AQ23="Y",AS23="Y"),0.25,0)</f>
        <v>0</v>
      </c>
      <c r="AS23" s="45"/>
      <c r="AT23" s="6">
        <f>IF(AND(AS23="Y",AU23="Y"),0.25,0)</f>
        <v>0</v>
      </c>
      <c r="AU23" s="45"/>
      <c r="AV23" s="6">
        <f>IF(AND(AU23="Y",AW23="Y"),0.25,0)</f>
        <v>0</v>
      </c>
      <c r="AW23" s="45"/>
      <c r="AX23" s="6">
        <f>IF(AND(AW23="Y",AY23="Y"),0.25,0)</f>
        <v>0</v>
      </c>
      <c r="AY23" s="45"/>
      <c r="AZ23" s="6">
        <f>IF(AND(AY23="Y",BA23="Y"),0.25,0)</f>
        <v>0</v>
      </c>
      <c r="BA23" s="45"/>
      <c r="BB23" s="20">
        <f>SUM(F23,H23,J23,L23,N23,P23,R23,T23,V23,X23,Z23,AB23,AD23,AF23,AH23,AJ23,AL23,AN23,AP23,AR23,AT23,AV23,AX23,AZ23)</f>
        <v>0</v>
      </c>
      <c r="BC23" s="65"/>
      <c r="BD23" s="22" t="str">
        <f t="shared" si="0"/>
        <v>confirm!</v>
      </c>
      <c r="BE23" s="9"/>
      <c r="BF23" s="10" t="s">
        <v>38</v>
      </c>
      <c r="BG23" s="45"/>
      <c r="BH23" s="67"/>
    </row>
    <row r="24" spans="1:60" ht="15.75" thickBot="1" x14ac:dyDescent="0.3">
      <c r="A24" s="53">
        <v>6</v>
      </c>
      <c r="B24" s="60"/>
      <c r="C24" s="34"/>
      <c r="D24" s="25" t="s">
        <v>42</v>
      </c>
      <c r="E24" s="45"/>
      <c r="F24" s="6">
        <f t="shared" si="27"/>
        <v>0</v>
      </c>
      <c r="G24" s="45"/>
      <c r="H24" s="6">
        <f t="shared" si="2"/>
        <v>0</v>
      </c>
      <c r="I24" s="45"/>
      <c r="J24" s="6">
        <f t="shared" si="3"/>
        <v>0</v>
      </c>
      <c r="K24" s="45"/>
      <c r="L24" s="6">
        <f t="shared" si="4"/>
        <v>0</v>
      </c>
      <c r="M24" s="45"/>
      <c r="N24" s="6">
        <f t="shared" si="5"/>
        <v>0</v>
      </c>
      <c r="O24" s="45"/>
      <c r="P24" s="6">
        <f t="shared" si="6"/>
        <v>0</v>
      </c>
      <c r="Q24" s="45"/>
      <c r="R24" s="6">
        <f t="shared" si="7"/>
        <v>0</v>
      </c>
      <c r="S24" s="45"/>
      <c r="T24" s="6">
        <f t="shared" si="8"/>
        <v>0</v>
      </c>
      <c r="U24" s="45"/>
      <c r="V24" s="6">
        <f t="shared" si="9"/>
        <v>0</v>
      </c>
      <c r="W24" s="45"/>
      <c r="X24" s="6">
        <f t="shared" si="10"/>
        <v>0</v>
      </c>
      <c r="Y24" s="45"/>
      <c r="Z24" s="6">
        <f t="shared" si="11"/>
        <v>0</v>
      </c>
      <c r="AA24" s="45"/>
      <c r="AB24" s="6">
        <f t="shared" si="12"/>
        <v>0</v>
      </c>
      <c r="AC24" s="45"/>
      <c r="AD24" s="6">
        <f t="shared" si="13"/>
        <v>0</v>
      </c>
      <c r="AE24" s="45"/>
      <c r="AF24" s="6">
        <f t="shared" si="14"/>
        <v>0</v>
      </c>
      <c r="AG24" s="45"/>
      <c r="AH24" s="6">
        <f t="shared" si="15"/>
        <v>0</v>
      </c>
      <c r="AI24" s="45"/>
      <c r="AJ24" s="6">
        <f t="shared" si="16"/>
        <v>0</v>
      </c>
      <c r="AK24" s="45"/>
      <c r="AL24" s="6">
        <f t="shared" si="17"/>
        <v>0</v>
      </c>
      <c r="AM24" s="45"/>
      <c r="AN24" s="6">
        <f t="shared" si="18"/>
        <v>0</v>
      </c>
      <c r="AO24" s="45"/>
      <c r="AP24" s="6">
        <f t="shared" si="19"/>
        <v>0</v>
      </c>
      <c r="AQ24" s="45"/>
      <c r="AR24" s="6">
        <f t="shared" si="20"/>
        <v>0</v>
      </c>
      <c r="AS24" s="45"/>
      <c r="AT24" s="6">
        <f t="shared" si="21"/>
        <v>0</v>
      </c>
      <c r="AU24" s="45"/>
      <c r="AV24" s="6">
        <f t="shared" si="22"/>
        <v>0</v>
      </c>
      <c r="AW24" s="45"/>
      <c r="AX24" s="6">
        <f t="shared" si="23"/>
        <v>0</v>
      </c>
      <c r="AY24" s="45"/>
      <c r="AZ24" s="6">
        <f t="shared" si="24"/>
        <v>0</v>
      </c>
      <c r="BA24" s="45"/>
      <c r="BB24" s="20">
        <f t="shared" si="25"/>
        <v>0</v>
      </c>
      <c r="BC24" s="64" t="str">
        <f>IF(BB24&gt;=2,IF(BB25&gt;=2,"Y","")," ")</f>
        <v xml:space="preserve"> </v>
      </c>
      <c r="BD24" s="22" t="str">
        <f t="shared" si="0"/>
        <v>confirm!</v>
      </c>
      <c r="BE24" s="9"/>
      <c r="BF24" s="9"/>
      <c r="BG24" s="45"/>
      <c r="BH24" s="66" t="str">
        <f t="shared" ref="BH24" si="31">IF(BG24="YES",IF(BG25="YES","YES","")," ")</f>
        <v xml:space="preserve"> </v>
      </c>
    </row>
    <row r="25" spans="1:60" ht="15.75" thickBot="1" x14ac:dyDescent="0.3">
      <c r="A25" s="55"/>
      <c r="B25" s="61"/>
      <c r="C25" s="33"/>
      <c r="D25" s="26" t="s">
        <v>43</v>
      </c>
      <c r="E25" s="45"/>
      <c r="F25" s="6">
        <f>IF(AND(E25="Y",G25="Y"),0.25,0)</f>
        <v>0</v>
      </c>
      <c r="G25" s="45"/>
      <c r="H25" s="6">
        <f>IF(AND(G25="Y",I25="Y"),0.25,0)</f>
        <v>0</v>
      </c>
      <c r="I25" s="45"/>
      <c r="J25" s="6">
        <f>IF(AND(I25="Y",K25="Y"),0.25,0)</f>
        <v>0</v>
      </c>
      <c r="K25" s="45"/>
      <c r="L25" s="6">
        <f>IF(AND(K25="Y",M25="Y"),0.25,0)</f>
        <v>0</v>
      </c>
      <c r="M25" s="45"/>
      <c r="N25" s="6">
        <f>IF(AND(M25="Y",O25="Y"),0.25,0)</f>
        <v>0</v>
      </c>
      <c r="O25" s="45"/>
      <c r="P25" s="6">
        <f>IF(AND(O25="Y",Q25="Y"),0.25,0)</f>
        <v>0</v>
      </c>
      <c r="Q25" s="45"/>
      <c r="R25" s="6">
        <f>IF(AND(Q25="Y",S25="Y"),0.25,0)</f>
        <v>0</v>
      </c>
      <c r="S25" s="45"/>
      <c r="T25" s="6">
        <f>IF(AND(S25="Y",U25="Y"),0.25,0)</f>
        <v>0</v>
      </c>
      <c r="U25" s="45"/>
      <c r="V25" s="6">
        <f>IF(AND(U25="Y",W25="Y"),0.25,0)</f>
        <v>0</v>
      </c>
      <c r="W25" s="45"/>
      <c r="X25" s="6">
        <f>IF(AND(W25="Y",Y25="Y"),0.25,0)</f>
        <v>0</v>
      </c>
      <c r="Y25" s="45"/>
      <c r="Z25" s="6">
        <f>IF(AND(Y25="Y",AA25="Y"),0.25,0)</f>
        <v>0</v>
      </c>
      <c r="AA25" s="45"/>
      <c r="AB25" s="6">
        <f>IF(AND(AA25="Y",AC25="Y"),0.25,0)</f>
        <v>0</v>
      </c>
      <c r="AC25" s="45"/>
      <c r="AD25" s="6">
        <f>IF(AND(AC25="Y",AE25="Y"),0.25,0)</f>
        <v>0</v>
      </c>
      <c r="AE25" s="45"/>
      <c r="AF25" s="6">
        <f>IF(AND(AE25="Y",AG25="Y"),0.25,0)</f>
        <v>0</v>
      </c>
      <c r="AG25" s="45"/>
      <c r="AH25" s="6">
        <f>IF(AND(AG25="Y",AI25="Y"),0.25,0)</f>
        <v>0</v>
      </c>
      <c r="AI25" s="45"/>
      <c r="AJ25" s="6">
        <f>IF(AND(AI25="Y",AK25="Y"),0.25,0)</f>
        <v>0</v>
      </c>
      <c r="AK25" s="45"/>
      <c r="AL25" s="6">
        <f>IF(AND(AK25="Y",AM25="Y"),0.25,0)</f>
        <v>0</v>
      </c>
      <c r="AM25" s="45"/>
      <c r="AN25" s="6">
        <f>IF(AND(AM25="Y",AO25="Y"),0.25,0)</f>
        <v>0</v>
      </c>
      <c r="AO25" s="45"/>
      <c r="AP25" s="6">
        <f>IF(AND(AO25="Y",AQ25="Y"),0.25,0)</f>
        <v>0</v>
      </c>
      <c r="AQ25" s="45"/>
      <c r="AR25" s="6">
        <f>IF(AND(AQ25="Y",AS25="Y"),0.25,0)</f>
        <v>0</v>
      </c>
      <c r="AS25" s="45"/>
      <c r="AT25" s="6">
        <f>IF(AND(AS25="Y",AU25="Y"),0.25,0)</f>
        <v>0</v>
      </c>
      <c r="AU25" s="45"/>
      <c r="AV25" s="6">
        <f>IF(AND(AU25="Y",AW25="Y"),0.25,0)</f>
        <v>0</v>
      </c>
      <c r="AW25" s="45"/>
      <c r="AX25" s="6">
        <f>IF(AND(AW25="Y",AY25="Y"),0.25,0)</f>
        <v>0</v>
      </c>
      <c r="AY25" s="45"/>
      <c r="AZ25" s="6">
        <f>IF(AND(AY25="Y",BA25="Y"),0.25,0)</f>
        <v>0</v>
      </c>
      <c r="BA25" s="45"/>
      <c r="BB25" s="20">
        <f>SUM(F25,H25,J25,L25,N25,P25,R25,T25,V25,X25,Z25,AB25,AD25,AF25,AH25,AJ25,AL25,AN25,AP25,AR25,AT25,AV25,AX25,AZ25)</f>
        <v>0</v>
      </c>
      <c r="BC25" s="65"/>
      <c r="BD25" s="22" t="str">
        <f t="shared" si="0"/>
        <v>confirm!</v>
      </c>
      <c r="BE25" s="9"/>
      <c r="BF25" s="9"/>
      <c r="BG25" s="45"/>
      <c r="BH25" s="67"/>
    </row>
    <row r="26" spans="1:60" ht="15.75" thickBot="1" x14ac:dyDescent="0.3">
      <c r="A26" s="53">
        <v>7</v>
      </c>
      <c r="B26" s="60"/>
      <c r="C26" s="34"/>
      <c r="D26" s="25" t="s">
        <v>42</v>
      </c>
      <c r="E26" s="45"/>
      <c r="F26" s="6">
        <f t="shared" si="27"/>
        <v>0</v>
      </c>
      <c r="G26" s="45"/>
      <c r="H26" s="6">
        <f t="shared" si="2"/>
        <v>0</v>
      </c>
      <c r="I26" s="45"/>
      <c r="J26" s="6">
        <f t="shared" si="3"/>
        <v>0</v>
      </c>
      <c r="K26" s="45"/>
      <c r="L26" s="6">
        <f t="shared" si="4"/>
        <v>0</v>
      </c>
      <c r="M26" s="45"/>
      <c r="N26" s="6">
        <f t="shared" si="5"/>
        <v>0</v>
      </c>
      <c r="O26" s="45"/>
      <c r="P26" s="6">
        <f t="shared" si="6"/>
        <v>0</v>
      </c>
      <c r="Q26" s="45"/>
      <c r="R26" s="6">
        <f t="shared" si="7"/>
        <v>0</v>
      </c>
      <c r="S26" s="45"/>
      <c r="T26" s="6">
        <f t="shared" si="8"/>
        <v>0</v>
      </c>
      <c r="U26" s="45"/>
      <c r="V26" s="6">
        <f t="shared" si="9"/>
        <v>0</v>
      </c>
      <c r="W26" s="45"/>
      <c r="X26" s="6">
        <f t="shared" si="10"/>
        <v>0</v>
      </c>
      <c r="Y26" s="45"/>
      <c r="Z26" s="6">
        <f t="shared" si="11"/>
        <v>0</v>
      </c>
      <c r="AA26" s="45"/>
      <c r="AB26" s="6">
        <f t="shared" si="12"/>
        <v>0</v>
      </c>
      <c r="AC26" s="45"/>
      <c r="AD26" s="6">
        <f t="shared" si="13"/>
        <v>0</v>
      </c>
      <c r="AE26" s="45"/>
      <c r="AF26" s="6">
        <f t="shared" si="14"/>
        <v>0</v>
      </c>
      <c r="AG26" s="45"/>
      <c r="AH26" s="6">
        <f t="shared" si="15"/>
        <v>0</v>
      </c>
      <c r="AI26" s="45"/>
      <c r="AJ26" s="6">
        <f t="shared" si="16"/>
        <v>0</v>
      </c>
      <c r="AK26" s="45"/>
      <c r="AL26" s="6">
        <f t="shared" si="17"/>
        <v>0</v>
      </c>
      <c r="AM26" s="45"/>
      <c r="AN26" s="6">
        <f t="shared" si="18"/>
        <v>0</v>
      </c>
      <c r="AO26" s="45"/>
      <c r="AP26" s="6">
        <f t="shared" si="19"/>
        <v>0</v>
      </c>
      <c r="AQ26" s="45"/>
      <c r="AR26" s="6">
        <f t="shared" si="20"/>
        <v>0</v>
      </c>
      <c r="AS26" s="45"/>
      <c r="AT26" s="6">
        <f t="shared" si="21"/>
        <v>0</v>
      </c>
      <c r="AU26" s="45"/>
      <c r="AV26" s="6">
        <f t="shared" si="22"/>
        <v>0</v>
      </c>
      <c r="AW26" s="45"/>
      <c r="AX26" s="6">
        <f t="shared" si="23"/>
        <v>0</v>
      </c>
      <c r="AY26" s="45"/>
      <c r="AZ26" s="6">
        <f t="shared" si="24"/>
        <v>0</v>
      </c>
      <c r="BA26" s="45"/>
      <c r="BB26" s="20">
        <f t="shared" si="25"/>
        <v>0</v>
      </c>
      <c r="BC26" s="64" t="str">
        <f>IF(BB26&gt;=2,IF(BB27&gt;=2,"Y","")," ")</f>
        <v xml:space="preserve"> </v>
      </c>
      <c r="BD26" s="22" t="str">
        <f t="shared" si="0"/>
        <v>confirm!</v>
      </c>
      <c r="BE26" s="9"/>
      <c r="BF26" s="9"/>
      <c r="BG26" s="45"/>
      <c r="BH26" s="66" t="str">
        <f t="shared" ref="BH26" si="32">IF(BG26="YES",IF(BG27="YES","YES","")," ")</f>
        <v xml:space="preserve"> </v>
      </c>
    </row>
    <row r="27" spans="1:60" ht="15.75" thickBot="1" x14ac:dyDescent="0.3">
      <c r="A27" s="55"/>
      <c r="B27" s="61"/>
      <c r="C27" s="33"/>
      <c r="D27" s="26" t="s">
        <v>43</v>
      </c>
      <c r="E27" s="45"/>
      <c r="F27" s="6">
        <f>IF(AND(E27="Y",G27="Y"),0.25,0)</f>
        <v>0</v>
      </c>
      <c r="G27" s="45"/>
      <c r="H27" s="6">
        <f>IF(AND(G27="Y",I27="Y"),0.25,0)</f>
        <v>0</v>
      </c>
      <c r="I27" s="45"/>
      <c r="J27" s="6">
        <f>IF(AND(I27="Y",K27="Y"),0.25,0)</f>
        <v>0</v>
      </c>
      <c r="K27" s="45"/>
      <c r="L27" s="6">
        <f>IF(AND(K27="Y",M27="Y"),0.25,0)</f>
        <v>0</v>
      </c>
      <c r="M27" s="45"/>
      <c r="N27" s="6">
        <f>IF(AND(M27="Y",O27="Y"),0.25,0)</f>
        <v>0</v>
      </c>
      <c r="O27" s="45"/>
      <c r="P27" s="6">
        <f>IF(AND(O27="Y",Q27="Y"),0.25,0)</f>
        <v>0</v>
      </c>
      <c r="Q27" s="45"/>
      <c r="R27" s="6">
        <f>IF(AND(Q27="Y",S27="Y"),0.25,0)</f>
        <v>0</v>
      </c>
      <c r="S27" s="45"/>
      <c r="T27" s="6">
        <f>IF(AND(S27="Y",U27="Y"),0.25,0)</f>
        <v>0</v>
      </c>
      <c r="U27" s="45"/>
      <c r="V27" s="6">
        <f>IF(AND(U27="Y",W27="Y"),0.25,0)</f>
        <v>0</v>
      </c>
      <c r="W27" s="45"/>
      <c r="X27" s="6">
        <f>IF(AND(W27="Y",Y27="Y"),0.25,0)</f>
        <v>0</v>
      </c>
      <c r="Y27" s="45"/>
      <c r="Z27" s="6">
        <f>IF(AND(Y27="Y",AA27="Y"),0.25,0)</f>
        <v>0</v>
      </c>
      <c r="AA27" s="45"/>
      <c r="AB27" s="6">
        <f>IF(AND(AA27="Y",AC27="Y"),0.25,0)</f>
        <v>0</v>
      </c>
      <c r="AC27" s="45"/>
      <c r="AD27" s="6">
        <f>IF(AND(AC27="Y",AE27="Y"),0.25,0)</f>
        <v>0</v>
      </c>
      <c r="AE27" s="45"/>
      <c r="AF27" s="6">
        <f>IF(AND(AE27="Y",AG27="Y"),0.25,0)</f>
        <v>0</v>
      </c>
      <c r="AG27" s="45"/>
      <c r="AH27" s="6">
        <f>IF(AND(AG27="Y",AI27="Y"),0.25,0)</f>
        <v>0</v>
      </c>
      <c r="AI27" s="45"/>
      <c r="AJ27" s="6">
        <f>IF(AND(AI27="Y",AK27="Y"),0.25,0)</f>
        <v>0</v>
      </c>
      <c r="AK27" s="45"/>
      <c r="AL27" s="6">
        <f>IF(AND(AK27="Y",AM27="Y"),0.25,0)</f>
        <v>0</v>
      </c>
      <c r="AM27" s="45"/>
      <c r="AN27" s="6">
        <f>IF(AND(AM27="Y",AO27="Y"),0.25,0)</f>
        <v>0</v>
      </c>
      <c r="AO27" s="45"/>
      <c r="AP27" s="6">
        <f>IF(AND(AO27="Y",AQ27="Y"),0.25,0)</f>
        <v>0</v>
      </c>
      <c r="AQ27" s="45"/>
      <c r="AR27" s="6">
        <f>IF(AND(AQ27="Y",AS27="Y"),0.25,0)</f>
        <v>0</v>
      </c>
      <c r="AS27" s="45"/>
      <c r="AT27" s="6">
        <f>IF(AND(AS27="Y",AU27="Y"),0.25,0)</f>
        <v>0</v>
      </c>
      <c r="AU27" s="45"/>
      <c r="AV27" s="6">
        <f>IF(AND(AU27="Y",AW27="Y"),0.25,0)</f>
        <v>0</v>
      </c>
      <c r="AW27" s="45"/>
      <c r="AX27" s="6">
        <f>IF(AND(AW27="Y",AY27="Y"),0.25,0)</f>
        <v>0</v>
      </c>
      <c r="AY27" s="45"/>
      <c r="AZ27" s="6">
        <f>IF(AND(AY27="Y",BA27="Y"),0.25,0)</f>
        <v>0</v>
      </c>
      <c r="BA27" s="45"/>
      <c r="BB27" s="20">
        <f>SUM(F27,H27,J27,L27,N27,P27,R27,T27,V27,X27,Z27,AB27,AD27,AF27,AH27,AJ27,AL27,AN27,AP27,AR27,AT27,AV27,AX27,AZ27)</f>
        <v>0</v>
      </c>
      <c r="BC27" s="65"/>
      <c r="BD27" s="22" t="str">
        <f t="shared" si="0"/>
        <v>confirm!</v>
      </c>
      <c r="BE27" s="9"/>
      <c r="BF27" s="9"/>
      <c r="BG27" s="45"/>
      <c r="BH27" s="67"/>
    </row>
    <row r="28" spans="1:60" ht="15.75" thickBot="1" x14ac:dyDescent="0.3">
      <c r="A28" s="53">
        <v>8</v>
      </c>
      <c r="B28" s="60"/>
      <c r="C28" s="34"/>
      <c r="D28" s="25" t="s">
        <v>42</v>
      </c>
      <c r="E28" s="45"/>
      <c r="F28" s="6">
        <f t="shared" ref="F28" si="33">IF(AND(E28="Y",G28="Y"),0.25,0)</f>
        <v>0</v>
      </c>
      <c r="G28" s="45"/>
      <c r="H28" s="6">
        <f t="shared" ref="H28" si="34">IF(AND(G28="Y",I28="Y"),0.25,0)</f>
        <v>0</v>
      </c>
      <c r="I28" s="45"/>
      <c r="J28" s="6">
        <f t="shared" ref="J28" si="35">IF(AND(I28="Y",K28="Y"),0.25,0)</f>
        <v>0</v>
      </c>
      <c r="K28" s="45"/>
      <c r="L28" s="6">
        <f t="shared" ref="L28" si="36">IF(AND(K28="Y",M28="Y"),0.25,0)</f>
        <v>0</v>
      </c>
      <c r="M28" s="45"/>
      <c r="N28" s="6">
        <f t="shared" ref="N28" si="37">IF(AND(M28="Y",O28="Y"),0.25,0)</f>
        <v>0</v>
      </c>
      <c r="O28" s="45"/>
      <c r="P28" s="6">
        <f t="shared" ref="P28" si="38">IF(AND(O28="Y",Q28="Y"),0.25,0)</f>
        <v>0</v>
      </c>
      <c r="Q28" s="45"/>
      <c r="R28" s="6">
        <f t="shared" ref="R28" si="39">IF(AND(Q28="Y",S28="Y"),0.25,0)</f>
        <v>0</v>
      </c>
      <c r="S28" s="45"/>
      <c r="T28" s="6">
        <f t="shared" ref="T28" si="40">IF(AND(S28="Y",U28="Y"),0.25,0)</f>
        <v>0</v>
      </c>
      <c r="U28" s="45"/>
      <c r="V28" s="6">
        <f t="shared" ref="V28" si="41">IF(AND(U28="Y",W28="Y"),0.25,0)</f>
        <v>0</v>
      </c>
      <c r="W28" s="45"/>
      <c r="X28" s="6">
        <f t="shared" ref="X28" si="42">IF(AND(W28="Y",Y28="Y"),0.25,0)</f>
        <v>0</v>
      </c>
      <c r="Y28" s="45"/>
      <c r="Z28" s="6">
        <f t="shared" ref="Z28" si="43">IF(AND(Y28="Y",AA28="Y"),0.25,0)</f>
        <v>0</v>
      </c>
      <c r="AA28" s="45"/>
      <c r="AB28" s="6">
        <f t="shared" ref="AB28" si="44">IF(AND(AA28="Y",AC28="Y"),0.25,0)</f>
        <v>0</v>
      </c>
      <c r="AC28" s="45"/>
      <c r="AD28" s="6">
        <f t="shared" ref="AD28" si="45">IF(AND(AC28="Y",AE28="Y"),0.25,0)</f>
        <v>0</v>
      </c>
      <c r="AE28" s="45"/>
      <c r="AF28" s="6">
        <f t="shared" ref="AF28" si="46">IF(AND(AE28="Y",AG28="Y"),0.25,0)</f>
        <v>0</v>
      </c>
      <c r="AG28" s="45"/>
      <c r="AH28" s="6">
        <f t="shared" ref="AH28" si="47">IF(AND(AG28="Y",AI28="Y"),0.25,0)</f>
        <v>0</v>
      </c>
      <c r="AI28" s="45"/>
      <c r="AJ28" s="6">
        <f t="shared" ref="AJ28" si="48">IF(AND(AI28="Y",AK28="Y"),0.25,0)</f>
        <v>0</v>
      </c>
      <c r="AK28" s="45"/>
      <c r="AL28" s="6">
        <f t="shared" ref="AL28" si="49">IF(AND(AK28="Y",AM28="Y"),0.25,0)</f>
        <v>0</v>
      </c>
      <c r="AM28" s="45"/>
      <c r="AN28" s="6">
        <f t="shared" ref="AN28" si="50">IF(AND(AM28="Y",AO28="Y"),0.25,0)</f>
        <v>0</v>
      </c>
      <c r="AO28" s="45"/>
      <c r="AP28" s="6">
        <f t="shared" ref="AP28" si="51">IF(AND(AO28="Y",AQ28="Y"),0.25,0)</f>
        <v>0</v>
      </c>
      <c r="AQ28" s="45"/>
      <c r="AR28" s="6">
        <f t="shared" ref="AR28" si="52">IF(AND(AQ28="Y",AS28="Y"),0.25,0)</f>
        <v>0</v>
      </c>
      <c r="AS28" s="45"/>
      <c r="AT28" s="6">
        <f t="shared" ref="AT28" si="53">IF(AND(AS28="Y",AU28="Y"),0.25,0)</f>
        <v>0</v>
      </c>
      <c r="AU28" s="45"/>
      <c r="AV28" s="6">
        <f t="shared" ref="AV28" si="54">IF(AND(AU28="Y",AW28="Y"),0.25,0)</f>
        <v>0</v>
      </c>
      <c r="AW28" s="45"/>
      <c r="AX28" s="6">
        <f t="shared" ref="AX28" si="55">IF(AND(AW28="Y",AY28="Y"),0.25,0)</f>
        <v>0</v>
      </c>
      <c r="AY28" s="45"/>
      <c r="AZ28" s="6">
        <f t="shared" ref="AZ28" si="56">IF(AND(AY28="Y",BA28="Y"),0.25,0)</f>
        <v>0</v>
      </c>
      <c r="BA28" s="45"/>
      <c r="BB28" s="20">
        <f t="shared" ref="BB28" si="57">SUM(F28,H28,J28,L28,N28,P28,R28,T28,V28,X28,Z28,AB28,AD28,AF28,AH28,AJ28,AL28,AN28,AP28,AR28,AT28,AV28,AX28,AZ28)</f>
        <v>0</v>
      </c>
      <c r="BC28" s="64" t="str">
        <f>IF(BB28&gt;=2,IF(BB29&gt;=2,"Y","")," ")</f>
        <v xml:space="preserve"> </v>
      </c>
      <c r="BD28" s="22" t="str">
        <f t="shared" si="0"/>
        <v>confirm!</v>
      </c>
      <c r="BE28" s="9"/>
      <c r="BF28" s="9"/>
      <c r="BG28" s="45"/>
      <c r="BH28" s="66" t="str">
        <f t="shared" ref="BH28" si="58">IF(BG28="YES",IF(BG29="YES","YES","")," ")</f>
        <v xml:space="preserve"> </v>
      </c>
    </row>
    <row r="29" spans="1:60" ht="15.75" thickBot="1" x14ac:dyDescent="0.3">
      <c r="A29" s="54"/>
      <c r="B29" s="61"/>
      <c r="C29" s="33"/>
      <c r="D29" s="26" t="s">
        <v>43</v>
      </c>
      <c r="E29" s="45"/>
      <c r="F29" s="6">
        <f>IF(AND(E29="Y",G29="Y"),0.25,0)</f>
        <v>0</v>
      </c>
      <c r="G29" s="45"/>
      <c r="H29" s="6">
        <f>IF(AND(G29="Y",I29="Y"),0.25,0)</f>
        <v>0</v>
      </c>
      <c r="I29" s="45"/>
      <c r="J29" s="6">
        <f>IF(AND(I29="Y",K29="Y"),0.25,0)</f>
        <v>0</v>
      </c>
      <c r="K29" s="45"/>
      <c r="L29" s="6">
        <f>IF(AND(K29="Y",M29="Y"),0.25,0)</f>
        <v>0</v>
      </c>
      <c r="M29" s="45"/>
      <c r="N29" s="6">
        <f>IF(AND(M29="Y",O29="Y"),0.25,0)</f>
        <v>0</v>
      </c>
      <c r="O29" s="45"/>
      <c r="P29" s="6">
        <f>IF(AND(O29="Y",Q29="Y"),0.25,0)</f>
        <v>0</v>
      </c>
      <c r="Q29" s="45"/>
      <c r="R29" s="6">
        <f>IF(AND(Q29="Y",S29="Y"),0.25,0)</f>
        <v>0</v>
      </c>
      <c r="S29" s="45"/>
      <c r="T29" s="6">
        <f>IF(AND(S29="Y",U29="Y"),0.25,0)</f>
        <v>0</v>
      </c>
      <c r="U29" s="45"/>
      <c r="V29" s="6">
        <f>IF(AND(U29="Y",W29="Y"),0.25,0)</f>
        <v>0</v>
      </c>
      <c r="W29" s="45"/>
      <c r="X29" s="6">
        <f>IF(AND(W29="Y",Y29="Y"),0.25,0)</f>
        <v>0</v>
      </c>
      <c r="Y29" s="45"/>
      <c r="Z29" s="6">
        <f>IF(AND(Y29="Y",AA29="Y"),0.25,0)</f>
        <v>0</v>
      </c>
      <c r="AA29" s="45"/>
      <c r="AB29" s="6">
        <f>IF(AND(AA29="Y",AC29="Y"),0.25,0)</f>
        <v>0</v>
      </c>
      <c r="AC29" s="45"/>
      <c r="AD29" s="6">
        <f>IF(AND(AC29="Y",AE29="Y"),0.25,0)</f>
        <v>0</v>
      </c>
      <c r="AE29" s="45"/>
      <c r="AF29" s="6">
        <f>IF(AND(AE29="Y",AG29="Y"),0.25,0)</f>
        <v>0</v>
      </c>
      <c r="AG29" s="45"/>
      <c r="AH29" s="6">
        <f>IF(AND(AG29="Y",AI29="Y"),0.25,0)</f>
        <v>0</v>
      </c>
      <c r="AI29" s="45"/>
      <c r="AJ29" s="6">
        <f>IF(AND(AI29="Y",AK29="Y"),0.25,0)</f>
        <v>0</v>
      </c>
      <c r="AK29" s="45"/>
      <c r="AL29" s="6">
        <f>IF(AND(AK29="Y",AM29="Y"),0.25,0)</f>
        <v>0</v>
      </c>
      <c r="AM29" s="45"/>
      <c r="AN29" s="6">
        <f>IF(AND(AM29="Y",AO29="Y"),0.25,0)</f>
        <v>0</v>
      </c>
      <c r="AO29" s="45"/>
      <c r="AP29" s="6">
        <f>IF(AND(AO29="Y",AQ29="Y"),0.25,0)</f>
        <v>0</v>
      </c>
      <c r="AQ29" s="45"/>
      <c r="AR29" s="6">
        <f>IF(AND(AQ29="Y",AS29="Y"),0.25,0)</f>
        <v>0</v>
      </c>
      <c r="AS29" s="45"/>
      <c r="AT29" s="6">
        <f>IF(AND(AS29="Y",AU29="Y"),0.25,0)</f>
        <v>0</v>
      </c>
      <c r="AU29" s="45"/>
      <c r="AV29" s="6">
        <f>IF(AND(AU29="Y",AW29="Y"),0.25,0)</f>
        <v>0</v>
      </c>
      <c r="AW29" s="45"/>
      <c r="AX29" s="6">
        <f>IF(AND(AW29="Y",AY29="Y"),0.25,0)</f>
        <v>0</v>
      </c>
      <c r="AY29" s="45"/>
      <c r="AZ29" s="6">
        <f>IF(AND(AY29="Y",BA29="Y"),0.25,0)</f>
        <v>0</v>
      </c>
      <c r="BA29" s="45"/>
      <c r="BB29" s="20">
        <f>SUM(F29,H29,J29,L29,N29,P29,R29,T29,V29,X29,Z29,AB29,AD29,AF29,AH29,AJ29,AL29,AN29,AP29,AR29,AT29,AV29,AX29,AZ29)</f>
        <v>0</v>
      </c>
      <c r="BC29" s="65"/>
      <c r="BD29" s="22" t="str">
        <f t="shared" si="0"/>
        <v>confirm!</v>
      </c>
      <c r="BE29" s="9"/>
      <c r="BF29" s="10" t="s">
        <v>38</v>
      </c>
      <c r="BG29" s="45"/>
      <c r="BH29" s="67"/>
    </row>
    <row r="30" spans="1:60" ht="15.75" thickBot="1" x14ac:dyDescent="0.3">
      <c r="A30" s="53">
        <v>9</v>
      </c>
      <c r="B30" s="60"/>
      <c r="C30" s="34"/>
      <c r="D30" s="25" t="s">
        <v>42</v>
      </c>
      <c r="E30" s="45"/>
      <c r="F30" s="6">
        <f t="shared" ref="F30" si="59">IF(AND(E30="Y",G30="Y"),0.25,0)</f>
        <v>0</v>
      </c>
      <c r="G30" s="45"/>
      <c r="H30" s="6">
        <f t="shared" ref="H30" si="60">IF(AND(G30="Y",I30="Y"),0.25,0)</f>
        <v>0</v>
      </c>
      <c r="I30" s="45"/>
      <c r="J30" s="6">
        <f t="shared" ref="J30" si="61">IF(AND(I30="Y",K30="Y"),0.25,0)</f>
        <v>0</v>
      </c>
      <c r="K30" s="45"/>
      <c r="L30" s="6">
        <f t="shared" ref="L30" si="62">IF(AND(K30="Y",M30="Y"),0.25,0)</f>
        <v>0</v>
      </c>
      <c r="M30" s="45"/>
      <c r="N30" s="6">
        <f t="shared" ref="N30" si="63">IF(AND(M30="Y",O30="Y"),0.25,0)</f>
        <v>0</v>
      </c>
      <c r="O30" s="45"/>
      <c r="P30" s="6">
        <f t="shared" ref="P30" si="64">IF(AND(O30="Y",Q30="Y"),0.25,0)</f>
        <v>0</v>
      </c>
      <c r="Q30" s="45"/>
      <c r="R30" s="6">
        <f t="shared" ref="R30" si="65">IF(AND(Q30="Y",S30="Y"),0.25,0)</f>
        <v>0</v>
      </c>
      <c r="S30" s="45"/>
      <c r="T30" s="6">
        <f t="shared" ref="T30" si="66">IF(AND(S30="Y",U30="Y"),0.25,0)</f>
        <v>0</v>
      </c>
      <c r="U30" s="45"/>
      <c r="V30" s="6">
        <f t="shared" ref="V30" si="67">IF(AND(U30="Y",W30="Y"),0.25,0)</f>
        <v>0</v>
      </c>
      <c r="W30" s="45"/>
      <c r="X30" s="6">
        <f t="shared" ref="X30" si="68">IF(AND(W30="Y",Y30="Y"),0.25,0)</f>
        <v>0</v>
      </c>
      <c r="Y30" s="45"/>
      <c r="Z30" s="6">
        <f t="shared" ref="Z30" si="69">IF(AND(Y30="Y",AA30="Y"),0.25,0)</f>
        <v>0</v>
      </c>
      <c r="AA30" s="45"/>
      <c r="AB30" s="6">
        <f t="shared" ref="AB30" si="70">IF(AND(AA30="Y",AC30="Y"),0.25,0)</f>
        <v>0</v>
      </c>
      <c r="AC30" s="45"/>
      <c r="AD30" s="6">
        <f t="shared" ref="AD30" si="71">IF(AND(AC30="Y",AE30="Y"),0.25,0)</f>
        <v>0</v>
      </c>
      <c r="AE30" s="45"/>
      <c r="AF30" s="6">
        <f t="shared" ref="AF30" si="72">IF(AND(AE30="Y",AG30="Y"),0.25,0)</f>
        <v>0</v>
      </c>
      <c r="AG30" s="45"/>
      <c r="AH30" s="6">
        <f t="shared" ref="AH30" si="73">IF(AND(AG30="Y",AI30="Y"),0.25,0)</f>
        <v>0</v>
      </c>
      <c r="AI30" s="45"/>
      <c r="AJ30" s="6">
        <f t="shared" ref="AJ30" si="74">IF(AND(AI30="Y",AK30="Y"),0.25,0)</f>
        <v>0</v>
      </c>
      <c r="AK30" s="45"/>
      <c r="AL30" s="6">
        <f t="shared" ref="AL30" si="75">IF(AND(AK30="Y",AM30="Y"),0.25,0)</f>
        <v>0</v>
      </c>
      <c r="AM30" s="45"/>
      <c r="AN30" s="6">
        <f t="shared" ref="AN30" si="76">IF(AND(AM30="Y",AO30="Y"),0.25,0)</f>
        <v>0</v>
      </c>
      <c r="AO30" s="45"/>
      <c r="AP30" s="6">
        <f t="shared" ref="AP30" si="77">IF(AND(AO30="Y",AQ30="Y"),0.25,0)</f>
        <v>0</v>
      </c>
      <c r="AQ30" s="45"/>
      <c r="AR30" s="6">
        <f t="shared" ref="AR30" si="78">IF(AND(AQ30="Y",AS30="Y"),0.25,0)</f>
        <v>0</v>
      </c>
      <c r="AS30" s="45"/>
      <c r="AT30" s="6">
        <f t="shared" ref="AT30" si="79">IF(AND(AS30="Y",AU30="Y"),0.25,0)</f>
        <v>0</v>
      </c>
      <c r="AU30" s="45"/>
      <c r="AV30" s="6">
        <f t="shared" ref="AV30" si="80">IF(AND(AU30="Y",AW30="Y"),0.25,0)</f>
        <v>0</v>
      </c>
      <c r="AW30" s="45"/>
      <c r="AX30" s="6">
        <f t="shared" ref="AX30" si="81">IF(AND(AW30="Y",AY30="Y"),0.25,0)</f>
        <v>0</v>
      </c>
      <c r="AY30" s="45"/>
      <c r="AZ30" s="6">
        <f t="shared" ref="AZ30" si="82">IF(AND(AY30="Y",BA30="Y"),0.25,0)</f>
        <v>0</v>
      </c>
      <c r="BA30" s="45"/>
      <c r="BB30" s="20">
        <f t="shared" ref="BB30" si="83">SUM(F30,H30,J30,L30,N30,P30,R30,T30,V30,X30,Z30,AB30,AD30,AF30,AH30,AJ30,AL30,AN30,AP30,AR30,AT30,AV30,AX30,AZ30)</f>
        <v>0</v>
      </c>
      <c r="BC30" s="64" t="str">
        <f>IF(BB30&gt;=2,IF(BB31&gt;=2,"Y","")," ")</f>
        <v xml:space="preserve"> </v>
      </c>
      <c r="BD30" s="22" t="str">
        <f t="shared" si="0"/>
        <v>confirm!</v>
      </c>
      <c r="BE30" s="9"/>
      <c r="BF30" s="9"/>
      <c r="BG30" s="45"/>
      <c r="BH30" s="66" t="str">
        <f t="shared" ref="BH30" si="84">IF(BG30="YES",IF(BG31="YES","YES","")," ")</f>
        <v xml:space="preserve"> </v>
      </c>
    </row>
    <row r="31" spans="1:60" ht="15.75" thickBot="1" x14ac:dyDescent="0.3">
      <c r="A31" s="54"/>
      <c r="B31" s="61"/>
      <c r="C31" s="33"/>
      <c r="D31" s="26" t="s">
        <v>43</v>
      </c>
      <c r="E31" s="45"/>
      <c r="F31" s="6">
        <f>IF(AND(E31="Y",G31="Y"),0.25,0)</f>
        <v>0</v>
      </c>
      <c r="G31" s="45"/>
      <c r="H31" s="6">
        <f>IF(AND(G31="Y",I31="Y"),0.25,0)</f>
        <v>0</v>
      </c>
      <c r="I31" s="45"/>
      <c r="J31" s="6">
        <f>IF(AND(I31="Y",K31="Y"),0.25,0)</f>
        <v>0</v>
      </c>
      <c r="K31" s="45"/>
      <c r="L31" s="6">
        <f>IF(AND(K31="Y",M31="Y"),0.25,0)</f>
        <v>0</v>
      </c>
      <c r="M31" s="45"/>
      <c r="N31" s="6">
        <f>IF(AND(M31="Y",O31="Y"),0.25,0)</f>
        <v>0</v>
      </c>
      <c r="O31" s="45"/>
      <c r="P31" s="6">
        <f>IF(AND(O31="Y",Q31="Y"),0.25,0)</f>
        <v>0</v>
      </c>
      <c r="Q31" s="45"/>
      <c r="R31" s="6">
        <f>IF(AND(Q31="Y",S31="Y"),0.25,0)</f>
        <v>0</v>
      </c>
      <c r="S31" s="45"/>
      <c r="T31" s="6">
        <f>IF(AND(S31="Y",U31="Y"),0.25,0)</f>
        <v>0</v>
      </c>
      <c r="U31" s="45"/>
      <c r="V31" s="6">
        <f>IF(AND(U31="Y",W31="Y"),0.25,0)</f>
        <v>0</v>
      </c>
      <c r="W31" s="45"/>
      <c r="X31" s="6">
        <f>IF(AND(W31="Y",Y31="Y"),0.25,0)</f>
        <v>0</v>
      </c>
      <c r="Y31" s="45"/>
      <c r="Z31" s="6">
        <f>IF(AND(Y31="Y",AA31="Y"),0.25,0)</f>
        <v>0</v>
      </c>
      <c r="AA31" s="45"/>
      <c r="AB31" s="6">
        <f>IF(AND(AA31="Y",AC31="Y"),0.25,0)</f>
        <v>0</v>
      </c>
      <c r="AC31" s="45"/>
      <c r="AD31" s="6">
        <f>IF(AND(AC31="Y",AE31="Y"),0.25,0)</f>
        <v>0</v>
      </c>
      <c r="AE31" s="45"/>
      <c r="AF31" s="6">
        <f>IF(AND(AE31="Y",AG31="Y"),0.25,0)</f>
        <v>0</v>
      </c>
      <c r="AG31" s="45"/>
      <c r="AH31" s="6">
        <f>IF(AND(AG31="Y",AI31="Y"),0.25,0)</f>
        <v>0</v>
      </c>
      <c r="AI31" s="45"/>
      <c r="AJ31" s="6">
        <f>IF(AND(AI31="Y",AK31="Y"),0.25,0)</f>
        <v>0</v>
      </c>
      <c r="AK31" s="45"/>
      <c r="AL31" s="6">
        <f>IF(AND(AK31="Y",AM31="Y"),0.25,0)</f>
        <v>0</v>
      </c>
      <c r="AM31" s="45"/>
      <c r="AN31" s="6">
        <f>IF(AND(AM31="Y",AO31="Y"),0.25,0)</f>
        <v>0</v>
      </c>
      <c r="AO31" s="45"/>
      <c r="AP31" s="6">
        <f>IF(AND(AO31="Y",AQ31="Y"),0.25,0)</f>
        <v>0</v>
      </c>
      <c r="AQ31" s="45"/>
      <c r="AR31" s="6">
        <f>IF(AND(AQ31="Y",AS31="Y"),0.25,0)</f>
        <v>0</v>
      </c>
      <c r="AS31" s="45"/>
      <c r="AT31" s="6">
        <f>IF(AND(AS31="Y",AU31="Y"),0.25,0)</f>
        <v>0</v>
      </c>
      <c r="AU31" s="45"/>
      <c r="AV31" s="6">
        <f>IF(AND(AU31="Y",AW31="Y"),0.25,0)</f>
        <v>0</v>
      </c>
      <c r="AW31" s="45"/>
      <c r="AX31" s="6">
        <f>IF(AND(AW31="Y",AY31="Y"),0.25,0)</f>
        <v>0</v>
      </c>
      <c r="AY31" s="45"/>
      <c r="AZ31" s="6">
        <f>IF(AND(AY31="Y",BA31="Y"),0.25,0)</f>
        <v>0</v>
      </c>
      <c r="BA31" s="45"/>
      <c r="BB31" s="20">
        <f>SUM(F31,H31,J31,L31,N31,P31,R31,T31,V31,X31,Z31,AB31,AD31,AF31,AH31,AJ31,AL31,AN31,AP31,AR31,AT31,AV31,AX31,AZ31)</f>
        <v>0</v>
      </c>
      <c r="BC31" s="65"/>
      <c r="BD31" s="22" t="str">
        <f t="shared" si="0"/>
        <v>confirm!</v>
      </c>
      <c r="BE31" s="9"/>
      <c r="BF31" s="9"/>
      <c r="BG31" s="45"/>
      <c r="BH31" s="67"/>
    </row>
    <row r="32" spans="1:60" ht="15.75" thickBot="1" x14ac:dyDescent="0.3">
      <c r="A32" s="53">
        <v>10</v>
      </c>
      <c r="B32" s="60"/>
      <c r="C32" s="34"/>
      <c r="D32" s="25" t="s">
        <v>42</v>
      </c>
      <c r="E32" s="45"/>
      <c r="F32" s="6">
        <f t="shared" ref="F32" si="85">IF(AND(E32="Y",G32="Y"),0.25,0)</f>
        <v>0</v>
      </c>
      <c r="G32" s="45"/>
      <c r="H32" s="6">
        <f t="shared" ref="H32" si="86">IF(AND(G32="Y",I32="Y"),0.25,0)</f>
        <v>0</v>
      </c>
      <c r="I32" s="45"/>
      <c r="J32" s="6">
        <f t="shared" ref="J32" si="87">IF(AND(I32="Y",K32="Y"),0.25,0)</f>
        <v>0</v>
      </c>
      <c r="K32" s="45"/>
      <c r="L32" s="6">
        <f t="shared" ref="L32" si="88">IF(AND(K32="Y",M32="Y"),0.25,0)</f>
        <v>0</v>
      </c>
      <c r="M32" s="45"/>
      <c r="N32" s="6">
        <f t="shared" ref="N32" si="89">IF(AND(M32="Y",O32="Y"),0.25,0)</f>
        <v>0</v>
      </c>
      <c r="O32" s="45"/>
      <c r="P32" s="6">
        <f t="shared" ref="P32" si="90">IF(AND(O32="Y",Q32="Y"),0.25,0)</f>
        <v>0</v>
      </c>
      <c r="Q32" s="45"/>
      <c r="R32" s="6">
        <f t="shared" ref="R32" si="91">IF(AND(Q32="Y",S32="Y"),0.25,0)</f>
        <v>0</v>
      </c>
      <c r="S32" s="45"/>
      <c r="T32" s="6">
        <f t="shared" ref="T32" si="92">IF(AND(S32="Y",U32="Y"),0.25,0)</f>
        <v>0</v>
      </c>
      <c r="U32" s="45"/>
      <c r="V32" s="6">
        <f t="shared" ref="V32" si="93">IF(AND(U32="Y",W32="Y"),0.25,0)</f>
        <v>0</v>
      </c>
      <c r="W32" s="45"/>
      <c r="X32" s="6">
        <f t="shared" ref="X32" si="94">IF(AND(W32="Y",Y32="Y"),0.25,0)</f>
        <v>0</v>
      </c>
      <c r="Y32" s="45"/>
      <c r="Z32" s="6">
        <f t="shared" ref="Z32" si="95">IF(AND(Y32="Y",AA32="Y"),0.25,0)</f>
        <v>0</v>
      </c>
      <c r="AA32" s="45"/>
      <c r="AB32" s="6">
        <f t="shared" ref="AB32" si="96">IF(AND(AA32="Y",AC32="Y"),0.25,0)</f>
        <v>0</v>
      </c>
      <c r="AC32" s="45"/>
      <c r="AD32" s="6">
        <f t="shared" ref="AD32" si="97">IF(AND(AC32="Y",AE32="Y"),0.25,0)</f>
        <v>0</v>
      </c>
      <c r="AE32" s="45"/>
      <c r="AF32" s="6">
        <f t="shared" ref="AF32" si="98">IF(AND(AE32="Y",AG32="Y"),0.25,0)</f>
        <v>0</v>
      </c>
      <c r="AG32" s="45"/>
      <c r="AH32" s="6">
        <f t="shared" ref="AH32" si="99">IF(AND(AG32="Y",AI32="Y"),0.25,0)</f>
        <v>0</v>
      </c>
      <c r="AI32" s="45"/>
      <c r="AJ32" s="6">
        <f t="shared" ref="AJ32" si="100">IF(AND(AI32="Y",AK32="Y"),0.25,0)</f>
        <v>0</v>
      </c>
      <c r="AK32" s="45"/>
      <c r="AL32" s="6">
        <f t="shared" ref="AL32" si="101">IF(AND(AK32="Y",AM32="Y"),0.25,0)</f>
        <v>0</v>
      </c>
      <c r="AM32" s="45"/>
      <c r="AN32" s="6">
        <f t="shared" ref="AN32" si="102">IF(AND(AM32="Y",AO32="Y"),0.25,0)</f>
        <v>0</v>
      </c>
      <c r="AO32" s="45"/>
      <c r="AP32" s="6">
        <f t="shared" ref="AP32" si="103">IF(AND(AO32="Y",AQ32="Y"),0.25,0)</f>
        <v>0</v>
      </c>
      <c r="AQ32" s="45"/>
      <c r="AR32" s="6">
        <f t="shared" ref="AR32" si="104">IF(AND(AQ32="Y",AS32="Y"),0.25,0)</f>
        <v>0</v>
      </c>
      <c r="AS32" s="45"/>
      <c r="AT32" s="6">
        <f t="shared" ref="AT32" si="105">IF(AND(AS32="Y",AU32="Y"),0.25,0)</f>
        <v>0</v>
      </c>
      <c r="AU32" s="45"/>
      <c r="AV32" s="6">
        <f t="shared" ref="AV32" si="106">IF(AND(AU32="Y",AW32="Y"),0.25,0)</f>
        <v>0</v>
      </c>
      <c r="AW32" s="45"/>
      <c r="AX32" s="6">
        <f t="shared" ref="AX32" si="107">IF(AND(AW32="Y",AY32="Y"),0.25,0)</f>
        <v>0</v>
      </c>
      <c r="AY32" s="45"/>
      <c r="AZ32" s="6">
        <f t="shared" ref="AZ32" si="108">IF(AND(AY32="Y",BA32="Y"),0.25,0)</f>
        <v>0</v>
      </c>
      <c r="BA32" s="45"/>
      <c r="BB32" s="20">
        <f t="shared" ref="BB32" si="109">SUM(F32,H32,J32,L32,N32,P32,R32,T32,V32,X32,Z32,AB32,AD32,AF32,AH32,AJ32,AL32,AN32,AP32,AR32,AT32,AV32,AX32,AZ32)</f>
        <v>0</v>
      </c>
      <c r="BC32" s="64" t="str">
        <f>IF(BB32&gt;=2,IF(BB33&gt;=2,"Y","")," ")</f>
        <v xml:space="preserve"> </v>
      </c>
      <c r="BD32" s="22" t="str">
        <f t="shared" si="0"/>
        <v>confirm!</v>
      </c>
      <c r="BE32" s="9" t="s">
        <v>34</v>
      </c>
      <c r="BF32" s="9"/>
      <c r="BG32" s="45"/>
      <c r="BH32" s="66" t="str">
        <f t="shared" ref="BH32" si="110">IF(BG32="YES",IF(BG33="YES","YES","")," ")</f>
        <v xml:space="preserve"> </v>
      </c>
    </row>
    <row r="33" spans="1:60" ht="15.75" thickBot="1" x14ac:dyDescent="0.3">
      <c r="A33" s="54"/>
      <c r="B33" s="61"/>
      <c r="C33" s="33"/>
      <c r="D33" s="26" t="s">
        <v>43</v>
      </c>
      <c r="E33" s="45"/>
      <c r="F33" s="6">
        <f>IF(AND(E33="Y",G33="Y"),0.25,0)</f>
        <v>0</v>
      </c>
      <c r="G33" s="45"/>
      <c r="H33" s="6">
        <f>IF(AND(G33="Y",I33="Y"),0.25,0)</f>
        <v>0</v>
      </c>
      <c r="I33" s="45"/>
      <c r="J33" s="6">
        <f>IF(AND(I33="Y",K33="Y"),0.25,0)</f>
        <v>0</v>
      </c>
      <c r="K33" s="45"/>
      <c r="L33" s="6">
        <f>IF(AND(K33="Y",M33="Y"),0.25,0)</f>
        <v>0</v>
      </c>
      <c r="M33" s="45"/>
      <c r="N33" s="6">
        <f>IF(AND(M33="Y",O33="Y"),0.25,0)</f>
        <v>0</v>
      </c>
      <c r="O33" s="45"/>
      <c r="P33" s="6">
        <f>IF(AND(O33="Y",Q33="Y"),0.25,0)</f>
        <v>0</v>
      </c>
      <c r="Q33" s="45"/>
      <c r="R33" s="6">
        <f>IF(AND(Q33="Y",S33="Y"),0.25,0)</f>
        <v>0</v>
      </c>
      <c r="S33" s="45"/>
      <c r="T33" s="6">
        <f>IF(AND(S33="Y",U33="Y"),0.25,0)</f>
        <v>0</v>
      </c>
      <c r="U33" s="45"/>
      <c r="V33" s="6">
        <f>IF(AND(U33="Y",W33="Y"),0.25,0)</f>
        <v>0</v>
      </c>
      <c r="W33" s="45"/>
      <c r="X33" s="6">
        <f>IF(AND(W33="Y",Y33="Y"),0.25,0)</f>
        <v>0</v>
      </c>
      <c r="Y33" s="45"/>
      <c r="Z33" s="6">
        <f>IF(AND(Y33="Y",AA33="Y"),0.25,0)</f>
        <v>0</v>
      </c>
      <c r="AA33" s="45"/>
      <c r="AB33" s="6">
        <f>IF(AND(AA33="Y",AC33="Y"),0.25,0)</f>
        <v>0</v>
      </c>
      <c r="AC33" s="45"/>
      <c r="AD33" s="6">
        <f>IF(AND(AC33="Y",AE33="Y"),0.25,0)</f>
        <v>0</v>
      </c>
      <c r="AE33" s="45"/>
      <c r="AF33" s="6">
        <f>IF(AND(AE33="Y",AG33="Y"),0.25,0)</f>
        <v>0</v>
      </c>
      <c r="AG33" s="45"/>
      <c r="AH33" s="6">
        <f>IF(AND(AG33="Y",AI33="Y"),0.25,0)</f>
        <v>0</v>
      </c>
      <c r="AI33" s="45"/>
      <c r="AJ33" s="6">
        <f>IF(AND(AI33="Y",AK33="Y"),0.25,0)</f>
        <v>0</v>
      </c>
      <c r="AK33" s="45"/>
      <c r="AL33" s="6">
        <f>IF(AND(AK33="Y",AM33="Y"),0.25,0)</f>
        <v>0</v>
      </c>
      <c r="AM33" s="45"/>
      <c r="AN33" s="6">
        <f>IF(AND(AM33="Y",AO33="Y"),0.25,0)</f>
        <v>0</v>
      </c>
      <c r="AO33" s="45"/>
      <c r="AP33" s="6">
        <f>IF(AND(AO33="Y",AQ33="Y"),0.25,0)</f>
        <v>0</v>
      </c>
      <c r="AQ33" s="45"/>
      <c r="AR33" s="6">
        <f>IF(AND(AQ33="Y",AS33="Y"),0.25,0)</f>
        <v>0</v>
      </c>
      <c r="AS33" s="45"/>
      <c r="AT33" s="6">
        <f>IF(AND(AS33="Y",AU33="Y"),0.25,0)</f>
        <v>0</v>
      </c>
      <c r="AU33" s="45"/>
      <c r="AV33" s="6">
        <f>IF(AND(AU33="Y",AW33="Y"),0.25,0)</f>
        <v>0</v>
      </c>
      <c r="AW33" s="45"/>
      <c r="AX33" s="6">
        <f>IF(AND(AW33="Y",AY33="Y"),0.25,0)</f>
        <v>0</v>
      </c>
      <c r="AY33" s="45"/>
      <c r="AZ33" s="6">
        <f>IF(AND(AY33="Y",BA33="Y"),0.25,0)</f>
        <v>0</v>
      </c>
      <c r="BA33" s="45"/>
      <c r="BB33" s="20">
        <f>SUM(F33,H33,J33,L33,N33,P33,R33,T33,V33,X33,Z33,AB33,AD33,AF33,AH33,AJ33,AL33,AN33,AP33,AR33,AT33,AV33,AX33,AZ33)</f>
        <v>0</v>
      </c>
      <c r="BC33" s="65"/>
      <c r="BD33" s="22" t="str">
        <f t="shared" si="0"/>
        <v>confirm!</v>
      </c>
      <c r="BE33" s="9" t="s">
        <v>33</v>
      </c>
      <c r="BF33" s="9" t="s">
        <v>37</v>
      </c>
      <c r="BG33" s="45"/>
      <c r="BH33" s="67"/>
    </row>
    <row r="34" spans="1:60" ht="15.75" thickBot="1" x14ac:dyDescent="0.3">
      <c r="A34" s="53">
        <v>11</v>
      </c>
      <c r="B34" s="60"/>
      <c r="C34" s="34"/>
      <c r="D34" s="25" t="s">
        <v>42</v>
      </c>
      <c r="E34" s="45"/>
      <c r="F34" s="6">
        <f t="shared" ref="F34" si="111">IF(AND(E34="Y",G34="Y"),0.25,0)</f>
        <v>0</v>
      </c>
      <c r="G34" s="45"/>
      <c r="H34" s="6">
        <f t="shared" ref="H34" si="112">IF(AND(G34="Y",I34="Y"),0.25,0)</f>
        <v>0</v>
      </c>
      <c r="I34" s="45"/>
      <c r="J34" s="6">
        <f t="shared" ref="J34" si="113">IF(AND(I34="Y",K34="Y"),0.25,0)</f>
        <v>0</v>
      </c>
      <c r="K34" s="45"/>
      <c r="L34" s="6">
        <f t="shared" ref="L34" si="114">IF(AND(K34="Y",M34="Y"),0.25,0)</f>
        <v>0</v>
      </c>
      <c r="M34" s="45"/>
      <c r="N34" s="6">
        <f t="shared" ref="N34" si="115">IF(AND(M34="Y",O34="Y"),0.25,0)</f>
        <v>0</v>
      </c>
      <c r="O34" s="45"/>
      <c r="P34" s="6">
        <f t="shared" ref="P34" si="116">IF(AND(O34="Y",Q34="Y"),0.25,0)</f>
        <v>0</v>
      </c>
      <c r="Q34" s="45"/>
      <c r="R34" s="6">
        <f t="shared" ref="R34" si="117">IF(AND(Q34="Y",S34="Y"),0.25,0)</f>
        <v>0</v>
      </c>
      <c r="S34" s="45"/>
      <c r="T34" s="6">
        <f t="shared" ref="T34" si="118">IF(AND(S34="Y",U34="Y"),0.25,0)</f>
        <v>0</v>
      </c>
      <c r="U34" s="45"/>
      <c r="V34" s="6">
        <f t="shared" ref="V34" si="119">IF(AND(U34="Y",W34="Y"),0.25,0)</f>
        <v>0</v>
      </c>
      <c r="W34" s="45"/>
      <c r="X34" s="6">
        <f t="shared" ref="X34" si="120">IF(AND(W34="Y",Y34="Y"),0.25,0)</f>
        <v>0</v>
      </c>
      <c r="Y34" s="45"/>
      <c r="Z34" s="6">
        <f t="shared" ref="Z34" si="121">IF(AND(Y34="Y",AA34="Y"),0.25,0)</f>
        <v>0</v>
      </c>
      <c r="AA34" s="45"/>
      <c r="AB34" s="6">
        <f t="shared" ref="AB34" si="122">IF(AND(AA34="Y",AC34="Y"),0.25,0)</f>
        <v>0</v>
      </c>
      <c r="AC34" s="45"/>
      <c r="AD34" s="6">
        <f t="shared" ref="AD34" si="123">IF(AND(AC34="Y",AE34="Y"),0.25,0)</f>
        <v>0</v>
      </c>
      <c r="AE34" s="45"/>
      <c r="AF34" s="6">
        <f t="shared" ref="AF34" si="124">IF(AND(AE34="Y",AG34="Y"),0.25,0)</f>
        <v>0</v>
      </c>
      <c r="AG34" s="45"/>
      <c r="AH34" s="6">
        <f t="shared" ref="AH34" si="125">IF(AND(AG34="Y",AI34="Y"),0.25,0)</f>
        <v>0</v>
      </c>
      <c r="AI34" s="45"/>
      <c r="AJ34" s="6">
        <f t="shared" ref="AJ34" si="126">IF(AND(AI34="Y",AK34="Y"),0.25,0)</f>
        <v>0</v>
      </c>
      <c r="AK34" s="45"/>
      <c r="AL34" s="6">
        <f t="shared" ref="AL34" si="127">IF(AND(AK34="Y",AM34="Y"),0.25,0)</f>
        <v>0</v>
      </c>
      <c r="AM34" s="45"/>
      <c r="AN34" s="6">
        <f t="shared" ref="AN34" si="128">IF(AND(AM34="Y",AO34="Y"),0.25,0)</f>
        <v>0</v>
      </c>
      <c r="AO34" s="45"/>
      <c r="AP34" s="6">
        <f t="shared" ref="AP34" si="129">IF(AND(AO34="Y",AQ34="Y"),0.25,0)</f>
        <v>0</v>
      </c>
      <c r="AQ34" s="45"/>
      <c r="AR34" s="6">
        <f t="shared" ref="AR34" si="130">IF(AND(AQ34="Y",AS34="Y"),0.25,0)</f>
        <v>0</v>
      </c>
      <c r="AS34" s="45"/>
      <c r="AT34" s="6">
        <f t="shared" ref="AT34" si="131">IF(AND(AS34="Y",AU34="Y"),0.25,0)</f>
        <v>0</v>
      </c>
      <c r="AU34" s="45"/>
      <c r="AV34" s="6">
        <f t="shared" ref="AV34" si="132">IF(AND(AU34="Y",AW34="Y"),0.25,0)</f>
        <v>0</v>
      </c>
      <c r="AW34" s="45"/>
      <c r="AX34" s="6">
        <f t="shared" ref="AX34" si="133">IF(AND(AW34="Y",AY34="Y"),0.25,0)</f>
        <v>0</v>
      </c>
      <c r="AY34" s="45"/>
      <c r="AZ34" s="6">
        <f t="shared" ref="AZ34" si="134">IF(AND(AY34="Y",BA34="Y"),0.25,0)</f>
        <v>0</v>
      </c>
      <c r="BA34" s="45"/>
      <c r="BB34" s="20">
        <f t="shared" ref="BB34" si="135">SUM(F34,H34,J34,L34,N34,P34,R34,T34,V34,X34,Z34,AB34,AD34,AF34,AH34,AJ34,AL34,AN34,AP34,AR34,AT34,AV34,AX34,AZ34)</f>
        <v>0</v>
      </c>
      <c r="BC34" s="64" t="str">
        <f>IF(BB34&gt;=2,IF(BB35&gt;=2,"Y","")," ")</f>
        <v xml:space="preserve"> </v>
      </c>
      <c r="BD34" s="22" t="str">
        <f t="shared" si="0"/>
        <v>confirm!</v>
      </c>
      <c r="BE34" s="9" t="s">
        <v>33</v>
      </c>
      <c r="BF34" s="9"/>
      <c r="BG34" s="45"/>
      <c r="BH34" s="66" t="str">
        <f t="shared" ref="BH34" si="136">IF(BG34="YES",IF(BG35="YES","YES","")," ")</f>
        <v xml:space="preserve"> </v>
      </c>
    </row>
    <row r="35" spans="1:60" ht="15.75" thickBot="1" x14ac:dyDescent="0.3">
      <c r="A35" s="54"/>
      <c r="B35" s="61"/>
      <c r="C35" s="33"/>
      <c r="D35" s="26" t="s">
        <v>43</v>
      </c>
      <c r="E35" s="45"/>
      <c r="F35" s="6">
        <f>IF(AND(E35="Y",G35="Y"),0.25,0)</f>
        <v>0</v>
      </c>
      <c r="G35" s="45"/>
      <c r="H35" s="6">
        <f>IF(AND(G35="Y",I35="Y"),0.25,0)</f>
        <v>0</v>
      </c>
      <c r="I35" s="45"/>
      <c r="J35" s="6">
        <f>IF(AND(I35="Y",K35="Y"),0.25,0)</f>
        <v>0</v>
      </c>
      <c r="K35" s="45"/>
      <c r="L35" s="6">
        <f>IF(AND(K35="Y",M35="Y"),0.25,0)</f>
        <v>0</v>
      </c>
      <c r="M35" s="45"/>
      <c r="N35" s="6">
        <f>IF(AND(M35="Y",O35="Y"),0.25,0)</f>
        <v>0</v>
      </c>
      <c r="O35" s="45"/>
      <c r="P35" s="6">
        <f>IF(AND(O35="Y",Q35="Y"),0.25,0)</f>
        <v>0</v>
      </c>
      <c r="Q35" s="45"/>
      <c r="R35" s="6">
        <f>IF(AND(Q35="Y",S35="Y"),0.25,0)</f>
        <v>0</v>
      </c>
      <c r="S35" s="45"/>
      <c r="T35" s="6">
        <f>IF(AND(S35="Y",U35="Y"),0.25,0)</f>
        <v>0</v>
      </c>
      <c r="U35" s="45"/>
      <c r="V35" s="6">
        <f>IF(AND(U35="Y",W35="Y"),0.25,0)</f>
        <v>0</v>
      </c>
      <c r="W35" s="45"/>
      <c r="X35" s="6">
        <f>IF(AND(W35="Y",Y35="Y"),0.25,0)</f>
        <v>0</v>
      </c>
      <c r="Y35" s="45"/>
      <c r="Z35" s="6">
        <f>IF(AND(Y35="Y",AA35="Y"),0.25,0)</f>
        <v>0</v>
      </c>
      <c r="AA35" s="45"/>
      <c r="AB35" s="6">
        <f>IF(AND(AA35="Y",AC35="Y"),0.25,0)</f>
        <v>0</v>
      </c>
      <c r="AC35" s="45"/>
      <c r="AD35" s="6">
        <f>IF(AND(AC35="Y",AE35="Y"),0.25,0)</f>
        <v>0</v>
      </c>
      <c r="AE35" s="45"/>
      <c r="AF35" s="6">
        <f>IF(AND(AE35="Y",AG35="Y"),0.25,0)</f>
        <v>0</v>
      </c>
      <c r="AG35" s="45"/>
      <c r="AH35" s="6">
        <f>IF(AND(AG35="Y",AI35="Y"),0.25,0)</f>
        <v>0</v>
      </c>
      <c r="AI35" s="45"/>
      <c r="AJ35" s="6">
        <f>IF(AND(AI35="Y",AK35="Y"),0.25,0)</f>
        <v>0</v>
      </c>
      <c r="AK35" s="45"/>
      <c r="AL35" s="6">
        <f>IF(AND(AK35="Y",AM35="Y"),0.25,0)</f>
        <v>0</v>
      </c>
      <c r="AM35" s="45"/>
      <c r="AN35" s="6">
        <f>IF(AND(AM35="Y",AO35="Y"),0.25,0)</f>
        <v>0</v>
      </c>
      <c r="AO35" s="45"/>
      <c r="AP35" s="6">
        <f>IF(AND(AO35="Y",AQ35="Y"),0.25,0)</f>
        <v>0</v>
      </c>
      <c r="AQ35" s="45"/>
      <c r="AR35" s="6">
        <f>IF(AND(AQ35="Y",AS35="Y"),0.25,0)</f>
        <v>0</v>
      </c>
      <c r="AS35" s="45"/>
      <c r="AT35" s="6">
        <f>IF(AND(AS35="Y",AU35="Y"),0.25,0)</f>
        <v>0</v>
      </c>
      <c r="AU35" s="45"/>
      <c r="AV35" s="6">
        <f>IF(AND(AU35="Y",AW35="Y"),0.25,0)</f>
        <v>0</v>
      </c>
      <c r="AW35" s="45"/>
      <c r="AX35" s="6">
        <f>IF(AND(AW35="Y",AY35="Y"),0.25,0)</f>
        <v>0</v>
      </c>
      <c r="AY35" s="45"/>
      <c r="AZ35" s="6">
        <f>IF(AND(AY35="Y",BA35="Y"),0.25,0)</f>
        <v>0</v>
      </c>
      <c r="BA35" s="45"/>
      <c r="BB35" s="20">
        <f>SUM(F35,H35,J35,L35,N35,P35,R35,T35,V35,X35,Z35,AB35,AD35,AF35,AH35,AJ35,AL35,AN35,AP35,AR35,AT35,AV35,AX35,AZ35)</f>
        <v>0</v>
      </c>
      <c r="BC35" s="65"/>
      <c r="BD35" s="22" t="str">
        <f t="shared" si="0"/>
        <v>confirm!</v>
      </c>
      <c r="BE35" s="9"/>
      <c r="BF35" s="9" t="s">
        <v>36</v>
      </c>
      <c r="BG35" s="45"/>
      <c r="BH35" s="67"/>
    </row>
    <row r="36" spans="1:60" ht="15.75" thickBot="1" x14ac:dyDescent="0.3">
      <c r="A36" s="53">
        <v>12</v>
      </c>
      <c r="B36" s="60"/>
      <c r="C36" s="34"/>
      <c r="D36" s="25" t="s">
        <v>42</v>
      </c>
      <c r="E36" s="45"/>
      <c r="F36" s="6">
        <f t="shared" ref="F36" si="137">IF(AND(E36="Y",G36="Y"),0.25,0)</f>
        <v>0</v>
      </c>
      <c r="G36" s="45"/>
      <c r="H36" s="6">
        <f t="shared" ref="H36" si="138">IF(AND(G36="Y",I36="Y"),0.25,0)</f>
        <v>0</v>
      </c>
      <c r="I36" s="45"/>
      <c r="J36" s="6">
        <f t="shared" ref="J36" si="139">IF(AND(I36="Y",K36="Y"),0.25,0)</f>
        <v>0</v>
      </c>
      <c r="K36" s="45"/>
      <c r="L36" s="6">
        <f t="shared" ref="L36" si="140">IF(AND(K36="Y",M36="Y"),0.25,0)</f>
        <v>0</v>
      </c>
      <c r="M36" s="45"/>
      <c r="N36" s="6">
        <f t="shared" ref="N36" si="141">IF(AND(M36="Y",O36="Y"),0.25,0)</f>
        <v>0</v>
      </c>
      <c r="O36" s="45"/>
      <c r="P36" s="6">
        <f t="shared" ref="P36" si="142">IF(AND(O36="Y",Q36="Y"),0.25,0)</f>
        <v>0</v>
      </c>
      <c r="Q36" s="45"/>
      <c r="R36" s="6">
        <f t="shared" ref="R36" si="143">IF(AND(Q36="Y",S36="Y"),0.25,0)</f>
        <v>0</v>
      </c>
      <c r="S36" s="45"/>
      <c r="T36" s="6">
        <f t="shared" ref="T36" si="144">IF(AND(S36="Y",U36="Y"),0.25,0)</f>
        <v>0</v>
      </c>
      <c r="U36" s="45"/>
      <c r="V36" s="6">
        <f t="shared" ref="V36" si="145">IF(AND(U36="Y",W36="Y"),0.25,0)</f>
        <v>0</v>
      </c>
      <c r="W36" s="45"/>
      <c r="X36" s="6">
        <f t="shared" ref="X36" si="146">IF(AND(W36="Y",Y36="Y"),0.25,0)</f>
        <v>0</v>
      </c>
      <c r="Y36" s="45"/>
      <c r="Z36" s="6">
        <f t="shared" ref="Z36" si="147">IF(AND(Y36="Y",AA36="Y"),0.25,0)</f>
        <v>0</v>
      </c>
      <c r="AA36" s="45"/>
      <c r="AB36" s="6">
        <f t="shared" ref="AB36" si="148">IF(AND(AA36="Y",AC36="Y"),0.25,0)</f>
        <v>0</v>
      </c>
      <c r="AC36" s="45"/>
      <c r="AD36" s="6">
        <f t="shared" ref="AD36" si="149">IF(AND(AC36="Y",AE36="Y"),0.25,0)</f>
        <v>0</v>
      </c>
      <c r="AE36" s="45"/>
      <c r="AF36" s="6">
        <f t="shared" ref="AF36" si="150">IF(AND(AE36="Y",AG36="Y"),0.25,0)</f>
        <v>0</v>
      </c>
      <c r="AG36" s="45"/>
      <c r="AH36" s="6">
        <f t="shared" ref="AH36" si="151">IF(AND(AG36="Y",AI36="Y"),0.25,0)</f>
        <v>0</v>
      </c>
      <c r="AI36" s="45"/>
      <c r="AJ36" s="6">
        <f t="shared" ref="AJ36" si="152">IF(AND(AI36="Y",AK36="Y"),0.25,0)</f>
        <v>0</v>
      </c>
      <c r="AK36" s="45"/>
      <c r="AL36" s="6">
        <f t="shared" ref="AL36" si="153">IF(AND(AK36="Y",AM36="Y"),0.25,0)</f>
        <v>0</v>
      </c>
      <c r="AM36" s="45"/>
      <c r="AN36" s="6">
        <f t="shared" ref="AN36" si="154">IF(AND(AM36="Y",AO36="Y"),0.25,0)</f>
        <v>0</v>
      </c>
      <c r="AO36" s="45"/>
      <c r="AP36" s="6">
        <f t="shared" ref="AP36" si="155">IF(AND(AO36="Y",AQ36="Y"),0.25,0)</f>
        <v>0</v>
      </c>
      <c r="AQ36" s="45"/>
      <c r="AR36" s="6">
        <f t="shared" ref="AR36" si="156">IF(AND(AQ36="Y",AS36="Y"),0.25,0)</f>
        <v>0</v>
      </c>
      <c r="AS36" s="45"/>
      <c r="AT36" s="6">
        <f t="shared" ref="AT36" si="157">IF(AND(AS36="Y",AU36="Y"),0.25,0)</f>
        <v>0</v>
      </c>
      <c r="AU36" s="45"/>
      <c r="AV36" s="6">
        <f t="shared" ref="AV36" si="158">IF(AND(AU36="Y",AW36="Y"),0.25,0)</f>
        <v>0</v>
      </c>
      <c r="AW36" s="45"/>
      <c r="AX36" s="6">
        <f t="shared" ref="AX36" si="159">IF(AND(AW36="Y",AY36="Y"),0.25,0)</f>
        <v>0</v>
      </c>
      <c r="AY36" s="45"/>
      <c r="AZ36" s="6">
        <f t="shared" ref="AZ36" si="160">IF(AND(AY36="Y",BA36="Y"),0.25,0)</f>
        <v>0</v>
      </c>
      <c r="BA36" s="45"/>
      <c r="BB36" s="20">
        <f t="shared" ref="BB36" si="161">SUM(F36,H36,J36,L36,N36,P36,R36,T36,V36,X36,Z36,AB36,AD36,AF36,AH36,AJ36,AL36,AN36,AP36,AR36,AT36,AV36,AX36,AZ36)</f>
        <v>0</v>
      </c>
      <c r="BC36" s="64" t="str">
        <f>IF(BB36&gt;=2,IF(BB37&gt;=2,"Y","")," ")</f>
        <v xml:space="preserve"> </v>
      </c>
      <c r="BD36" s="22" t="str">
        <f t="shared" si="0"/>
        <v>confirm!</v>
      </c>
      <c r="BE36" s="9" t="s">
        <v>33</v>
      </c>
      <c r="BF36" s="9"/>
      <c r="BG36" s="45"/>
      <c r="BH36" s="66" t="str">
        <f t="shared" ref="BH36" si="162">IF(BG36="YES",IF(BG37="YES","YES","")," ")</f>
        <v xml:space="preserve"> </v>
      </c>
    </row>
    <row r="37" spans="1:60" ht="15.75" thickBot="1" x14ac:dyDescent="0.3">
      <c r="A37" s="54"/>
      <c r="B37" s="61"/>
      <c r="C37" s="33"/>
      <c r="D37" s="26" t="s">
        <v>43</v>
      </c>
      <c r="E37" s="45"/>
      <c r="F37" s="6">
        <f>IF(AND(E37="Y",G37="Y"),0.25,0)</f>
        <v>0</v>
      </c>
      <c r="G37" s="45"/>
      <c r="H37" s="6">
        <f>IF(AND(G37="Y",I37="Y"),0.25,0)</f>
        <v>0</v>
      </c>
      <c r="I37" s="45"/>
      <c r="J37" s="6">
        <f>IF(AND(I37="Y",K37="Y"),0.25,0)</f>
        <v>0</v>
      </c>
      <c r="K37" s="45"/>
      <c r="L37" s="6">
        <f>IF(AND(K37="Y",M37="Y"),0.25,0)</f>
        <v>0</v>
      </c>
      <c r="M37" s="45"/>
      <c r="N37" s="6">
        <f>IF(AND(M37="Y",O37="Y"),0.25,0)</f>
        <v>0</v>
      </c>
      <c r="O37" s="45"/>
      <c r="P37" s="6">
        <f>IF(AND(O37="Y",Q37="Y"),0.25,0)</f>
        <v>0</v>
      </c>
      <c r="Q37" s="45"/>
      <c r="R37" s="6">
        <f>IF(AND(Q37="Y",S37="Y"),0.25,0)</f>
        <v>0</v>
      </c>
      <c r="S37" s="45"/>
      <c r="T37" s="6">
        <f>IF(AND(S37="Y",U37="Y"),0.25,0)</f>
        <v>0</v>
      </c>
      <c r="U37" s="45"/>
      <c r="V37" s="6">
        <f>IF(AND(U37="Y",W37="Y"),0.25,0)</f>
        <v>0</v>
      </c>
      <c r="W37" s="45"/>
      <c r="X37" s="6">
        <f>IF(AND(W37="Y",Y37="Y"),0.25,0)</f>
        <v>0</v>
      </c>
      <c r="Y37" s="45"/>
      <c r="Z37" s="6">
        <f>IF(AND(Y37="Y",AA37="Y"),0.25,0)</f>
        <v>0</v>
      </c>
      <c r="AA37" s="45"/>
      <c r="AB37" s="6">
        <f>IF(AND(AA37="Y",AC37="Y"),0.25,0)</f>
        <v>0</v>
      </c>
      <c r="AC37" s="45"/>
      <c r="AD37" s="6">
        <f>IF(AND(AC37="Y",AE37="Y"),0.25,0)</f>
        <v>0</v>
      </c>
      <c r="AE37" s="45"/>
      <c r="AF37" s="6">
        <f>IF(AND(AE37="Y",AG37="Y"),0.25,0)</f>
        <v>0</v>
      </c>
      <c r="AG37" s="45"/>
      <c r="AH37" s="6">
        <f>IF(AND(AG37="Y",AI37="Y"),0.25,0)</f>
        <v>0</v>
      </c>
      <c r="AI37" s="45"/>
      <c r="AJ37" s="6">
        <f>IF(AND(AI37="Y",AK37="Y"),0.25,0)</f>
        <v>0</v>
      </c>
      <c r="AK37" s="45"/>
      <c r="AL37" s="6">
        <f>IF(AND(AK37="Y",AM37="Y"),0.25,0)</f>
        <v>0</v>
      </c>
      <c r="AM37" s="45"/>
      <c r="AN37" s="6">
        <f>IF(AND(AM37="Y",AO37="Y"),0.25,0)</f>
        <v>0</v>
      </c>
      <c r="AO37" s="45"/>
      <c r="AP37" s="6">
        <f>IF(AND(AO37="Y",AQ37="Y"),0.25,0)</f>
        <v>0</v>
      </c>
      <c r="AQ37" s="45"/>
      <c r="AR37" s="6">
        <f>IF(AND(AQ37="Y",AS37="Y"),0.25,0)</f>
        <v>0</v>
      </c>
      <c r="AS37" s="45"/>
      <c r="AT37" s="6">
        <f>IF(AND(AS37="Y",AU37="Y"),0.25,0)</f>
        <v>0</v>
      </c>
      <c r="AU37" s="45"/>
      <c r="AV37" s="6">
        <f>IF(AND(AU37="Y",AW37="Y"),0.25,0)</f>
        <v>0</v>
      </c>
      <c r="AW37" s="45"/>
      <c r="AX37" s="6">
        <f>IF(AND(AW37="Y",AY37="Y"),0.25,0)</f>
        <v>0</v>
      </c>
      <c r="AY37" s="45"/>
      <c r="AZ37" s="6">
        <f>IF(AND(AY37="Y",BA37="Y"),0.25,0)</f>
        <v>0</v>
      </c>
      <c r="BA37" s="45"/>
      <c r="BB37" s="20">
        <f>SUM(F37,H37,J37,L37,N37,P37,R37,T37,V37,X37,Z37,AB37,AD37,AF37,AH37,AJ37,AL37,AN37,AP37,AR37,AT37,AV37,AX37,AZ37)</f>
        <v>0</v>
      </c>
      <c r="BC37" s="65"/>
      <c r="BD37" s="22" t="str">
        <f t="shared" si="0"/>
        <v>confirm!</v>
      </c>
      <c r="BE37" s="9"/>
      <c r="BF37" s="9" t="s">
        <v>36</v>
      </c>
      <c r="BG37" s="45"/>
      <c r="BH37" s="67"/>
    </row>
    <row r="38" spans="1:60" ht="15.75" thickBot="1" x14ac:dyDescent="0.3">
      <c r="A38" s="53">
        <v>13</v>
      </c>
      <c r="B38" s="60"/>
      <c r="C38" s="34"/>
      <c r="D38" s="25" t="s">
        <v>42</v>
      </c>
      <c r="E38" s="45"/>
      <c r="F38" s="6">
        <f t="shared" ref="F38" si="163">IF(AND(E38="Y",G38="Y"),0.25,0)</f>
        <v>0</v>
      </c>
      <c r="G38" s="45"/>
      <c r="H38" s="6">
        <f t="shared" ref="H38" si="164">IF(AND(G38="Y",I38="Y"),0.25,0)</f>
        <v>0</v>
      </c>
      <c r="I38" s="45"/>
      <c r="J38" s="6">
        <f t="shared" ref="J38" si="165">IF(AND(I38="Y",K38="Y"),0.25,0)</f>
        <v>0</v>
      </c>
      <c r="K38" s="45"/>
      <c r="L38" s="6">
        <f t="shared" ref="L38" si="166">IF(AND(K38="Y",M38="Y"),0.25,0)</f>
        <v>0</v>
      </c>
      <c r="M38" s="45"/>
      <c r="N38" s="6">
        <f t="shared" ref="N38" si="167">IF(AND(M38="Y",O38="Y"),0.25,0)</f>
        <v>0</v>
      </c>
      <c r="O38" s="45"/>
      <c r="P38" s="6">
        <f t="shared" ref="P38" si="168">IF(AND(O38="Y",Q38="Y"),0.25,0)</f>
        <v>0</v>
      </c>
      <c r="Q38" s="45"/>
      <c r="R38" s="6">
        <f t="shared" ref="R38" si="169">IF(AND(Q38="Y",S38="Y"),0.25,0)</f>
        <v>0</v>
      </c>
      <c r="S38" s="45"/>
      <c r="T38" s="6">
        <f t="shared" ref="T38" si="170">IF(AND(S38="Y",U38="Y"),0.25,0)</f>
        <v>0</v>
      </c>
      <c r="U38" s="45"/>
      <c r="V38" s="6">
        <f t="shared" ref="V38" si="171">IF(AND(U38="Y",W38="Y"),0.25,0)</f>
        <v>0</v>
      </c>
      <c r="W38" s="45"/>
      <c r="X38" s="6">
        <f t="shared" ref="X38" si="172">IF(AND(W38="Y",Y38="Y"),0.25,0)</f>
        <v>0</v>
      </c>
      <c r="Y38" s="45"/>
      <c r="Z38" s="6">
        <f t="shared" ref="Z38" si="173">IF(AND(Y38="Y",AA38="Y"),0.25,0)</f>
        <v>0</v>
      </c>
      <c r="AA38" s="45"/>
      <c r="AB38" s="6">
        <f t="shared" ref="AB38" si="174">IF(AND(AA38="Y",AC38="Y"),0.25,0)</f>
        <v>0</v>
      </c>
      <c r="AC38" s="45"/>
      <c r="AD38" s="6">
        <f t="shared" ref="AD38" si="175">IF(AND(AC38="Y",AE38="Y"),0.25,0)</f>
        <v>0</v>
      </c>
      <c r="AE38" s="45"/>
      <c r="AF38" s="6">
        <f t="shared" ref="AF38" si="176">IF(AND(AE38="Y",AG38="Y"),0.25,0)</f>
        <v>0</v>
      </c>
      <c r="AG38" s="45"/>
      <c r="AH38" s="6">
        <f t="shared" ref="AH38" si="177">IF(AND(AG38="Y",AI38="Y"),0.25,0)</f>
        <v>0</v>
      </c>
      <c r="AI38" s="45"/>
      <c r="AJ38" s="6">
        <f t="shared" ref="AJ38" si="178">IF(AND(AI38="Y",AK38="Y"),0.25,0)</f>
        <v>0</v>
      </c>
      <c r="AK38" s="45"/>
      <c r="AL38" s="6">
        <f t="shared" ref="AL38" si="179">IF(AND(AK38="Y",AM38="Y"),0.25,0)</f>
        <v>0</v>
      </c>
      <c r="AM38" s="45"/>
      <c r="AN38" s="6">
        <f t="shared" ref="AN38" si="180">IF(AND(AM38="Y",AO38="Y"),0.25,0)</f>
        <v>0</v>
      </c>
      <c r="AO38" s="45"/>
      <c r="AP38" s="6">
        <f t="shared" ref="AP38" si="181">IF(AND(AO38="Y",AQ38="Y"),0.25,0)</f>
        <v>0</v>
      </c>
      <c r="AQ38" s="45"/>
      <c r="AR38" s="6">
        <f t="shared" ref="AR38" si="182">IF(AND(AQ38="Y",AS38="Y"),0.25,0)</f>
        <v>0</v>
      </c>
      <c r="AS38" s="45"/>
      <c r="AT38" s="6">
        <f t="shared" ref="AT38" si="183">IF(AND(AS38="Y",AU38="Y"),0.25,0)</f>
        <v>0</v>
      </c>
      <c r="AU38" s="45"/>
      <c r="AV38" s="6">
        <f t="shared" ref="AV38" si="184">IF(AND(AU38="Y",AW38="Y"),0.25,0)</f>
        <v>0</v>
      </c>
      <c r="AW38" s="45"/>
      <c r="AX38" s="6">
        <f t="shared" ref="AX38" si="185">IF(AND(AW38="Y",AY38="Y"),0.25,0)</f>
        <v>0</v>
      </c>
      <c r="AY38" s="45"/>
      <c r="AZ38" s="6">
        <f t="shared" ref="AZ38" si="186">IF(AND(AY38="Y",BA38="Y"),0.25,0)</f>
        <v>0</v>
      </c>
      <c r="BA38" s="45"/>
      <c r="BB38" s="20">
        <f t="shared" ref="BB38" si="187">SUM(F38,H38,J38,L38,N38,P38,R38,T38,V38,X38,Z38,AB38,AD38,AF38,AH38,AJ38,AL38,AN38,AP38,AR38,AT38,AV38,AX38,AZ38)</f>
        <v>0</v>
      </c>
      <c r="BC38" s="64" t="str">
        <f>IF(BB38&gt;=2,IF(BB39&gt;=2,"Y","")," ")</f>
        <v xml:space="preserve"> </v>
      </c>
      <c r="BD38" s="22" t="str">
        <f t="shared" si="0"/>
        <v>confirm!</v>
      </c>
      <c r="BE38" s="9"/>
      <c r="BF38" s="9"/>
      <c r="BG38" s="45"/>
      <c r="BH38" s="66" t="str">
        <f t="shared" ref="BH38" si="188">IF(BG38="YES",IF(BG39="YES","YES","")," ")</f>
        <v xml:space="preserve"> </v>
      </c>
    </row>
    <row r="39" spans="1:60" ht="15.75" thickBot="1" x14ac:dyDescent="0.3">
      <c r="A39" s="54"/>
      <c r="B39" s="61"/>
      <c r="C39" s="33"/>
      <c r="D39" s="26" t="s">
        <v>43</v>
      </c>
      <c r="E39" s="45"/>
      <c r="F39" s="6">
        <f>IF(AND(E39="Y",G39="Y"),0.25,0)</f>
        <v>0</v>
      </c>
      <c r="G39" s="45"/>
      <c r="H39" s="6">
        <f>IF(AND(G39="Y",I39="Y"),0.25,0)</f>
        <v>0</v>
      </c>
      <c r="I39" s="45"/>
      <c r="J39" s="6">
        <f>IF(AND(I39="Y",K39="Y"),0.25,0)</f>
        <v>0</v>
      </c>
      <c r="K39" s="45"/>
      <c r="L39" s="6">
        <f>IF(AND(K39="Y",M39="Y"),0.25,0)</f>
        <v>0</v>
      </c>
      <c r="M39" s="45"/>
      <c r="N39" s="6">
        <f>IF(AND(M39="Y",O39="Y"),0.25,0)</f>
        <v>0</v>
      </c>
      <c r="O39" s="45"/>
      <c r="P39" s="6">
        <f>IF(AND(O39="Y",Q39="Y"),0.25,0)</f>
        <v>0</v>
      </c>
      <c r="Q39" s="45"/>
      <c r="R39" s="6">
        <f>IF(AND(Q39="Y",S39="Y"),0.25,0)</f>
        <v>0</v>
      </c>
      <c r="S39" s="45"/>
      <c r="T39" s="6">
        <f>IF(AND(S39="Y",U39="Y"),0.25,0)</f>
        <v>0</v>
      </c>
      <c r="U39" s="45"/>
      <c r="V39" s="6">
        <f>IF(AND(U39="Y",W39="Y"),0.25,0)</f>
        <v>0</v>
      </c>
      <c r="W39" s="45"/>
      <c r="X39" s="6">
        <f>IF(AND(W39="Y",Y39="Y"),0.25,0)</f>
        <v>0</v>
      </c>
      <c r="Y39" s="45"/>
      <c r="Z39" s="6">
        <f>IF(AND(Y39="Y",AA39="Y"),0.25,0)</f>
        <v>0</v>
      </c>
      <c r="AA39" s="45"/>
      <c r="AB39" s="6">
        <f>IF(AND(AA39="Y",AC39="Y"),0.25,0)</f>
        <v>0</v>
      </c>
      <c r="AC39" s="45"/>
      <c r="AD39" s="6">
        <f>IF(AND(AC39="Y",AE39="Y"),0.25,0)</f>
        <v>0</v>
      </c>
      <c r="AE39" s="45"/>
      <c r="AF39" s="6">
        <f>IF(AND(AE39="Y",AG39="Y"),0.25,0)</f>
        <v>0</v>
      </c>
      <c r="AG39" s="45"/>
      <c r="AH39" s="6">
        <f>IF(AND(AG39="Y",AI39="Y"),0.25,0)</f>
        <v>0</v>
      </c>
      <c r="AI39" s="45"/>
      <c r="AJ39" s="6">
        <f>IF(AND(AI39="Y",AK39="Y"),0.25,0)</f>
        <v>0</v>
      </c>
      <c r="AK39" s="45"/>
      <c r="AL39" s="6">
        <f>IF(AND(AK39="Y",AM39="Y"),0.25,0)</f>
        <v>0</v>
      </c>
      <c r="AM39" s="45"/>
      <c r="AN39" s="6">
        <f>IF(AND(AM39="Y",AO39="Y"),0.25,0)</f>
        <v>0</v>
      </c>
      <c r="AO39" s="45"/>
      <c r="AP39" s="6">
        <f>IF(AND(AO39="Y",AQ39="Y"),0.25,0)</f>
        <v>0</v>
      </c>
      <c r="AQ39" s="45"/>
      <c r="AR39" s="6">
        <f>IF(AND(AQ39="Y",AS39="Y"),0.25,0)</f>
        <v>0</v>
      </c>
      <c r="AS39" s="45"/>
      <c r="AT39" s="6">
        <f>IF(AND(AS39="Y",AU39="Y"),0.25,0)</f>
        <v>0</v>
      </c>
      <c r="AU39" s="45"/>
      <c r="AV39" s="6">
        <f>IF(AND(AU39="Y",AW39="Y"),0.25,0)</f>
        <v>0</v>
      </c>
      <c r="AW39" s="45"/>
      <c r="AX39" s="6">
        <f>IF(AND(AW39="Y",AY39="Y"),0.25,0)</f>
        <v>0</v>
      </c>
      <c r="AY39" s="45"/>
      <c r="AZ39" s="6">
        <f>IF(AND(AY39="Y",BA39="Y"),0.25,0)</f>
        <v>0</v>
      </c>
      <c r="BA39" s="45"/>
      <c r="BB39" s="20">
        <f>SUM(F39,H39,J39,L39,N39,P39,R39,T39,V39,X39,Z39,AB39,AD39,AF39,AH39,AJ39,AL39,AN39,AP39,AR39,AT39,AV39,AX39,AZ39)</f>
        <v>0</v>
      </c>
      <c r="BC39" s="65"/>
      <c r="BD39" s="22" t="str">
        <f t="shared" si="0"/>
        <v>confirm!</v>
      </c>
      <c r="BE39" s="9"/>
      <c r="BF39" s="9" t="s">
        <v>37</v>
      </c>
      <c r="BG39" s="45"/>
      <c r="BH39" s="67"/>
    </row>
    <row r="40" spans="1:60" ht="15.75" thickBot="1" x14ac:dyDescent="0.3">
      <c r="A40" s="53">
        <v>14</v>
      </c>
      <c r="B40" s="60"/>
      <c r="C40" s="34"/>
      <c r="D40" s="25" t="s">
        <v>42</v>
      </c>
      <c r="E40" s="45"/>
      <c r="F40" s="6">
        <f t="shared" ref="F40" si="189">IF(AND(E40="Y",G40="Y"),0.25,0)</f>
        <v>0</v>
      </c>
      <c r="G40" s="45"/>
      <c r="H40" s="6">
        <f t="shared" ref="H40" si="190">IF(AND(G40="Y",I40="Y"),0.25,0)</f>
        <v>0</v>
      </c>
      <c r="I40" s="45"/>
      <c r="J40" s="6">
        <f t="shared" ref="J40" si="191">IF(AND(I40="Y",K40="Y"),0.25,0)</f>
        <v>0</v>
      </c>
      <c r="K40" s="45"/>
      <c r="L40" s="6">
        <f t="shared" ref="L40" si="192">IF(AND(K40="Y",M40="Y"),0.25,0)</f>
        <v>0</v>
      </c>
      <c r="M40" s="45"/>
      <c r="N40" s="6">
        <f t="shared" ref="N40" si="193">IF(AND(M40="Y",O40="Y"),0.25,0)</f>
        <v>0</v>
      </c>
      <c r="O40" s="45"/>
      <c r="P40" s="6">
        <f t="shared" ref="P40" si="194">IF(AND(O40="Y",Q40="Y"),0.25,0)</f>
        <v>0</v>
      </c>
      <c r="Q40" s="45"/>
      <c r="R40" s="6">
        <f t="shared" ref="R40" si="195">IF(AND(Q40="Y",S40="Y"),0.25,0)</f>
        <v>0</v>
      </c>
      <c r="S40" s="45"/>
      <c r="T40" s="6">
        <f t="shared" ref="T40" si="196">IF(AND(S40="Y",U40="Y"),0.25,0)</f>
        <v>0</v>
      </c>
      <c r="U40" s="45"/>
      <c r="V40" s="6">
        <f t="shared" ref="V40" si="197">IF(AND(U40="Y",W40="Y"),0.25,0)</f>
        <v>0</v>
      </c>
      <c r="W40" s="45"/>
      <c r="X40" s="6">
        <f t="shared" ref="X40" si="198">IF(AND(W40="Y",Y40="Y"),0.25,0)</f>
        <v>0</v>
      </c>
      <c r="Y40" s="45"/>
      <c r="Z40" s="6">
        <f t="shared" ref="Z40" si="199">IF(AND(Y40="Y",AA40="Y"),0.25,0)</f>
        <v>0</v>
      </c>
      <c r="AA40" s="45"/>
      <c r="AB40" s="6">
        <f t="shared" ref="AB40" si="200">IF(AND(AA40="Y",AC40="Y"),0.25,0)</f>
        <v>0</v>
      </c>
      <c r="AC40" s="45"/>
      <c r="AD40" s="6">
        <f t="shared" ref="AD40" si="201">IF(AND(AC40="Y",AE40="Y"),0.25,0)</f>
        <v>0</v>
      </c>
      <c r="AE40" s="45"/>
      <c r="AF40" s="6">
        <f t="shared" ref="AF40" si="202">IF(AND(AE40="Y",AG40="Y"),0.25,0)</f>
        <v>0</v>
      </c>
      <c r="AG40" s="45"/>
      <c r="AH40" s="6">
        <f t="shared" ref="AH40" si="203">IF(AND(AG40="Y",AI40="Y"),0.25,0)</f>
        <v>0</v>
      </c>
      <c r="AI40" s="45"/>
      <c r="AJ40" s="6">
        <f t="shared" ref="AJ40" si="204">IF(AND(AI40="Y",AK40="Y"),0.25,0)</f>
        <v>0</v>
      </c>
      <c r="AK40" s="45"/>
      <c r="AL40" s="6">
        <f t="shared" ref="AL40" si="205">IF(AND(AK40="Y",AM40="Y"),0.25,0)</f>
        <v>0</v>
      </c>
      <c r="AM40" s="45"/>
      <c r="AN40" s="6">
        <f t="shared" ref="AN40" si="206">IF(AND(AM40="Y",AO40="Y"),0.25,0)</f>
        <v>0</v>
      </c>
      <c r="AO40" s="45"/>
      <c r="AP40" s="6">
        <f t="shared" ref="AP40" si="207">IF(AND(AO40="Y",AQ40="Y"),0.25,0)</f>
        <v>0</v>
      </c>
      <c r="AQ40" s="45"/>
      <c r="AR40" s="6">
        <f t="shared" ref="AR40" si="208">IF(AND(AQ40="Y",AS40="Y"),0.25,0)</f>
        <v>0</v>
      </c>
      <c r="AS40" s="45"/>
      <c r="AT40" s="6">
        <f t="shared" ref="AT40" si="209">IF(AND(AS40="Y",AU40="Y"),0.25,0)</f>
        <v>0</v>
      </c>
      <c r="AU40" s="45"/>
      <c r="AV40" s="6">
        <f t="shared" ref="AV40" si="210">IF(AND(AU40="Y",AW40="Y"),0.25,0)</f>
        <v>0</v>
      </c>
      <c r="AW40" s="45"/>
      <c r="AX40" s="6">
        <f t="shared" ref="AX40" si="211">IF(AND(AW40="Y",AY40="Y"),0.25,0)</f>
        <v>0</v>
      </c>
      <c r="AY40" s="45"/>
      <c r="AZ40" s="6">
        <f t="shared" ref="AZ40" si="212">IF(AND(AY40="Y",BA40="Y"),0.25,0)</f>
        <v>0</v>
      </c>
      <c r="BA40" s="45"/>
      <c r="BB40" s="20">
        <f t="shared" ref="BB40" si="213">SUM(F40,H40,J40,L40,N40,P40,R40,T40,V40,X40,Z40,AB40,AD40,AF40,AH40,AJ40,AL40,AN40,AP40,AR40,AT40,AV40,AX40,AZ40)</f>
        <v>0</v>
      </c>
      <c r="BC40" s="64" t="str">
        <f>IF(BB40&gt;=2,IF(BB41&gt;=2,"Y","")," ")</f>
        <v xml:space="preserve"> </v>
      </c>
      <c r="BD40" s="22" t="str">
        <f t="shared" si="0"/>
        <v>confirm!</v>
      </c>
      <c r="BE40" s="9"/>
      <c r="BF40" s="9"/>
      <c r="BG40" s="45"/>
      <c r="BH40" s="66" t="str">
        <f t="shared" ref="BH40" si="214">IF(BG40="YES",IF(BG41="YES","YES","")," ")</f>
        <v xml:space="preserve"> </v>
      </c>
    </row>
    <row r="41" spans="1:60" ht="15.75" thickBot="1" x14ac:dyDescent="0.3">
      <c r="A41" s="54"/>
      <c r="B41" s="61"/>
      <c r="C41" s="33"/>
      <c r="D41" s="26" t="s">
        <v>43</v>
      </c>
      <c r="E41" s="45"/>
      <c r="F41" s="6">
        <f>IF(AND(E41="Y",G41="Y"),0.25,0)</f>
        <v>0</v>
      </c>
      <c r="G41" s="45"/>
      <c r="H41" s="6">
        <f>IF(AND(G41="Y",I41="Y"),0.25,0)</f>
        <v>0</v>
      </c>
      <c r="I41" s="45"/>
      <c r="J41" s="6">
        <f>IF(AND(I41="Y",K41="Y"),0.25,0)</f>
        <v>0</v>
      </c>
      <c r="K41" s="45"/>
      <c r="L41" s="6">
        <f>IF(AND(K41="Y",M41="Y"),0.25,0)</f>
        <v>0</v>
      </c>
      <c r="M41" s="45"/>
      <c r="N41" s="6">
        <f>IF(AND(M41="Y",O41="Y"),0.25,0)</f>
        <v>0</v>
      </c>
      <c r="O41" s="45"/>
      <c r="P41" s="6">
        <f>IF(AND(O41="Y",Q41="Y"),0.25,0)</f>
        <v>0</v>
      </c>
      <c r="Q41" s="45"/>
      <c r="R41" s="6">
        <f>IF(AND(Q41="Y",S41="Y"),0.25,0)</f>
        <v>0</v>
      </c>
      <c r="S41" s="45"/>
      <c r="T41" s="6">
        <f>IF(AND(S41="Y",U41="Y"),0.25,0)</f>
        <v>0</v>
      </c>
      <c r="U41" s="45"/>
      <c r="V41" s="6">
        <f>IF(AND(U41="Y",W41="Y"),0.25,0)</f>
        <v>0</v>
      </c>
      <c r="W41" s="45"/>
      <c r="X41" s="6">
        <f>IF(AND(W41="Y",Y41="Y"),0.25,0)</f>
        <v>0</v>
      </c>
      <c r="Y41" s="45"/>
      <c r="Z41" s="6">
        <f>IF(AND(Y41="Y",AA41="Y"),0.25,0)</f>
        <v>0</v>
      </c>
      <c r="AA41" s="45"/>
      <c r="AB41" s="6">
        <f>IF(AND(AA41="Y",AC41="Y"),0.25,0)</f>
        <v>0</v>
      </c>
      <c r="AC41" s="45"/>
      <c r="AD41" s="6">
        <f>IF(AND(AC41="Y",AE41="Y"),0.25,0)</f>
        <v>0</v>
      </c>
      <c r="AE41" s="45"/>
      <c r="AF41" s="6">
        <f>IF(AND(AE41="Y",AG41="Y"),0.25,0)</f>
        <v>0</v>
      </c>
      <c r="AG41" s="45"/>
      <c r="AH41" s="6">
        <f>IF(AND(AG41="Y",AI41="Y"),0.25,0)</f>
        <v>0</v>
      </c>
      <c r="AI41" s="45"/>
      <c r="AJ41" s="6">
        <f>IF(AND(AI41="Y",AK41="Y"),0.25,0)</f>
        <v>0</v>
      </c>
      <c r="AK41" s="45"/>
      <c r="AL41" s="6">
        <f>IF(AND(AK41="Y",AM41="Y"),0.25,0)</f>
        <v>0</v>
      </c>
      <c r="AM41" s="45"/>
      <c r="AN41" s="6">
        <f>IF(AND(AM41="Y",AO41="Y"),0.25,0)</f>
        <v>0</v>
      </c>
      <c r="AO41" s="45"/>
      <c r="AP41" s="6">
        <f>IF(AND(AO41="Y",AQ41="Y"),0.25,0)</f>
        <v>0</v>
      </c>
      <c r="AQ41" s="45"/>
      <c r="AR41" s="6">
        <f>IF(AND(AQ41="Y",AS41="Y"),0.25,0)</f>
        <v>0</v>
      </c>
      <c r="AS41" s="45"/>
      <c r="AT41" s="6">
        <f>IF(AND(AS41="Y",AU41="Y"),0.25,0)</f>
        <v>0</v>
      </c>
      <c r="AU41" s="45"/>
      <c r="AV41" s="6">
        <f>IF(AND(AU41="Y",AW41="Y"),0.25,0)</f>
        <v>0</v>
      </c>
      <c r="AW41" s="45"/>
      <c r="AX41" s="6">
        <f>IF(AND(AW41="Y",AY41="Y"),0.25,0)</f>
        <v>0</v>
      </c>
      <c r="AY41" s="45"/>
      <c r="AZ41" s="6">
        <f>IF(AND(AY41="Y",BA41="Y"),0.25,0)</f>
        <v>0</v>
      </c>
      <c r="BA41" s="45"/>
      <c r="BB41" s="20">
        <f>SUM(F41,H41,J41,L41,N41,P41,R41,T41,V41,X41,Z41,AB41,AD41,AF41,AH41,AJ41,AL41,AN41,AP41,AR41,AT41,AV41,AX41,AZ41)</f>
        <v>0</v>
      </c>
      <c r="BC41" s="65"/>
      <c r="BD41" s="22" t="str">
        <f t="shared" si="0"/>
        <v>confirm!</v>
      </c>
      <c r="BE41" s="9"/>
      <c r="BF41" s="10" t="s">
        <v>38</v>
      </c>
      <c r="BG41" s="45"/>
      <c r="BH41" s="67"/>
    </row>
    <row r="42" spans="1:60" ht="15.75" thickBot="1" x14ac:dyDescent="0.3">
      <c r="A42" s="53">
        <v>15</v>
      </c>
      <c r="B42" s="60"/>
      <c r="C42" s="34"/>
      <c r="D42" s="25" t="s">
        <v>42</v>
      </c>
      <c r="E42" s="45"/>
      <c r="F42" s="6">
        <f t="shared" ref="F42" si="215">IF(AND(E42="Y",G42="Y"),0.25,0)</f>
        <v>0</v>
      </c>
      <c r="G42" s="45"/>
      <c r="H42" s="6">
        <f t="shared" ref="H42" si="216">IF(AND(G42="Y",I42="Y"),0.25,0)</f>
        <v>0</v>
      </c>
      <c r="I42" s="45"/>
      <c r="J42" s="6">
        <f t="shared" ref="J42" si="217">IF(AND(I42="Y",K42="Y"),0.25,0)</f>
        <v>0</v>
      </c>
      <c r="K42" s="45"/>
      <c r="L42" s="6">
        <f t="shared" ref="L42" si="218">IF(AND(K42="Y",M42="Y"),0.25,0)</f>
        <v>0</v>
      </c>
      <c r="M42" s="45"/>
      <c r="N42" s="6">
        <f t="shared" ref="N42" si="219">IF(AND(M42="Y",O42="Y"),0.25,0)</f>
        <v>0</v>
      </c>
      <c r="O42" s="45"/>
      <c r="P42" s="6">
        <f t="shared" ref="P42" si="220">IF(AND(O42="Y",Q42="Y"),0.25,0)</f>
        <v>0</v>
      </c>
      <c r="Q42" s="45"/>
      <c r="R42" s="6">
        <f t="shared" ref="R42" si="221">IF(AND(Q42="Y",S42="Y"),0.25,0)</f>
        <v>0</v>
      </c>
      <c r="S42" s="45"/>
      <c r="T42" s="6">
        <f t="shared" ref="T42" si="222">IF(AND(S42="Y",U42="Y"),0.25,0)</f>
        <v>0</v>
      </c>
      <c r="U42" s="45"/>
      <c r="V42" s="6">
        <f t="shared" ref="V42" si="223">IF(AND(U42="Y",W42="Y"),0.25,0)</f>
        <v>0</v>
      </c>
      <c r="W42" s="45"/>
      <c r="X42" s="6">
        <f t="shared" ref="X42" si="224">IF(AND(W42="Y",Y42="Y"),0.25,0)</f>
        <v>0</v>
      </c>
      <c r="Y42" s="45"/>
      <c r="Z42" s="6">
        <f t="shared" ref="Z42" si="225">IF(AND(Y42="Y",AA42="Y"),0.25,0)</f>
        <v>0</v>
      </c>
      <c r="AA42" s="45"/>
      <c r="AB42" s="6">
        <f t="shared" ref="AB42" si="226">IF(AND(AA42="Y",AC42="Y"),0.25,0)</f>
        <v>0</v>
      </c>
      <c r="AC42" s="45"/>
      <c r="AD42" s="6">
        <f t="shared" ref="AD42" si="227">IF(AND(AC42="Y",AE42="Y"),0.25,0)</f>
        <v>0</v>
      </c>
      <c r="AE42" s="45"/>
      <c r="AF42" s="6">
        <f t="shared" ref="AF42" si="228">IF(AND(AE42="Y",AG42="Y"),0.25,0)</f>
        <v>0</v>
      </c>
      <c r="AG42" s="45"/>
      <c r="AH42" s="6">
        <f t="shared" ref="AH42" si="229">IF(AND(AG42="Y",AI42="Y"),0.25,0)</f>
        <v>0</v>
      </c>
      <c r="AI42" s="45"/>
      <c r="AJ42" s="6">
        <f t="shared" ref="AJ42" si="230">IF(AND(AI42="Y",AK42="Y"),0.25,0)</f>
        <v>0</v>
      </c>
      <c r="AK42" s="45"/>
      <c r="AL42" s="6">
        <f t="shared" ref="AL42" si="231">IF(AND(AK42="Y",AM42="Y"),0.25,0)</f>
        <v>0</v>
      </c>
      <c r="AM42" s="45"/>
      <c r="AN42" s="6">
        <f t="shared" ref="AN42" si="232">IF(AND(AM42="Y",AO42="Y"),0.25,0)</f>
        <v>0</v>
      </c>
      <c r="AO42" s="45"/>
      <c r="AP42" s="6">
        <f t="shared" ref="AP42" si="233">IF(AND(AO42="Y",AQ42="Y"),0.25,0)</f>
        <v>0</v>
      </c>
      <c r="AQ42" s="45"/>
      <c r="AR42" s="6">
        <f t="shared" ref="AR42" si="234">IF(AND(AQ42="Y",AS42="Y"),0.25,0)</f>
        <v>0</v>
      </c>
      <c r="AS42" s="45"/>
      <c r="AT42" s="6">
        <f t="shared" ref="AT42" si="235">IF(AND(AS42="Y",AU42="Y"),0.25,0)</f>
        <v>0</v>
      </c>
      <c r="AU42" s="45"/>
      <c r="AV42" s="6">
        <f t="shared" ref="AV42" si="236">IF(AND(AU42="Y",AW42="Y"),0.25,0)</f>
        <v>0</v>
      </c>
      <c r="AW42" s="45"/>
      <c r="AX42" s="6">
        <f t="shared" ref="AX42" si="237">IF(AND(AW42="Y",AY42="Y"),0.25,0)</f>
        <v>0</v>
      </c>
      <c r="AY42" s="45"/>
      <c r="AZ42" s="6">
        <f t="shared" ref="AZ42" si="238">IF(AND(AY42="Y",BA42="Y"),0.25,0)</f>
        <v>0</v>
      </c>
      <c r="BA42" s="45"/>
      <c r="BB42" s="20">
        <f t="shared" ref="BB42" si="239">SUM(F42,H42,J42,L42,N42,P42,R42,T42,V42,X42,Z42,AB42,AD42,AF42,AH42,AJ42,AL42,AN42,AP42,AR42,AT42,AV42,AX42,AZ42)</f>
        <v>0</v>
      </c>
      <c r="BC42" s="64" t="str">
        <f>IF(BB42&gt;=2,IF(BB43&gt;=2,"Y","")," ")</f>
        <v xml:space="preserve"> </v>
      </c>
      <c r="BD42" s="22" t="str">
        <f t="shared" si="0"/>
        <v>confirm!</v>
      </c>
      <c r="BE42" s="9"/>
      <c r="BF42" s="9"/>
      <c r="BG42" s="45"/>
      <c r="BH42" s="66" t="str">
        <f t="shared" ref="BH42" si="240">IF(BG42="YES",IF(BG43="YES","YES","")," ")</f>
        <v xml:space="preserve"> </v>
      </c>
    </row>
    <row r="43" spans="1:60" ht="15.75" thickBot="1" x14ac:dyDescent="0.3">
      <c r="A43" s="55"/>
      <c r="B43" s="61"/>
      <c r="C43" s="33"/>
      <c r="D43" s="26" t="s">
        <v>43</v>
      </c>
      <c r="E43" s="45"/>
      <c r="F43" s="6">
        <f>IF(AND(E43="Y",G43="Y"),0.25,0)</f>
        <v>0</v>
      </c>
      <c r="G43" s="45"/>
      <c r="H43" s="6">
        <f>IF(AND(G43="Y",I43="Y"),0.25,0)</f>
        <v>0</v>
      </c>
      <c r="I43" s="45"/>
      <c r="J43" s="6">
        <f>IF(AND(I43="Y",K43="Y"),0.25,0)</f>
        <v>0</v>
      </c>
      <c r="K43" s="45"/>
      <c r="L43" s="6">
        <f>IF(AND(K43="Y",M43="Y"),0.25,0)</f>
        <v>0</v>
      </c>
      <c r="M43" s="45"/>
      <c r="N43" s="6">
        <f>IF(AND(M43="Y",O43="Y"),0.25,0)</f>
        <v>0</v>
      </c>
      <c r="O43" s="45"/>
      <c r="P43" s="6">
        <f>IF(AND(O43="Y",Q43="Y"),0.25,0)</f>
        <v>0</v>
      </c>
      <c r="Q43" s="45"/>
      <c r="R43" s="6">
        <f>IF(AND(Q43="Y",S43="Y"),0.25,0)</f>
        <v>0</v>
      </c>
      <c r="S43" s="45"/>
      <c r="T43" s="6">
        <f>IF(AND(S43="Y",U43="Y"),0.25,0)</f>
        <v>0</v>
      </c>
      <c r="U43" s="45"/>
      <c r="V43" s="6">
        <f>IF(AND(U43="Y",W43="Y"),0.25,0)</f>
        <v>0</v>
      </c>
      <c r="W43" s="45"/>
      <c r="X43" s="6">
        <f>IF(AND(W43="Y",Y43="Y"),0.25,0)</f>
        <v>0</v>
      </c>
      <c r="Y43" s="45"/>
      <c r="Z43" s="6">
        <f>IF(AND(Y43="Y",AA43="Y"),0.25,0)</f>
        <v>0</v>
      </c>
      <c r="AA43" s="45"/>
      <c r="AB43" s="6">
        <f>IF(AND(AA43="Y",AC43="Y"),0.25,0)</f>
        <v>0</v>
      </c>
      <c r="AC43" s="45"/>
      <c r="AD43" s="6">
        <f>IF(AND(AC43="Y",AE43="Y"),0.25,0)</f>
        <v>0</v>
      </c>
      <c r="AE43" s="45"/>
      <c r="AF43" s="6">
        <f>IF(AND(AE43="Y",AG43="Y"),0.25,0)</f>
        <v>0</v>
      </c>
      <c r="AG43" s="45"/>
      <c r="AH43" s="6">
        <f>IF(AND(AG43="Y",AI43="Y"),0.25,0)</f>
        <v>0</v>
      </c>
      <c r="AI43" s="45"/>
      <c r="AJ43" s="6">
        <f>IF(AND(AI43="Y",AK43="Y"),0.25,0)</f>
        <v>0</v>
      </c>
      <c r="AK43" s="45"/>
      <c r="AL43" s="6">
        <f>IF(AND(AK43="Y",AM43="Y"),0.25,0)</f>
        <v>0</v>
      </c>
      <c r="AM43" s="45"/>
      <c r="AN43" s="6">
        <f>IF(AND(AM43="Y",AO43="Y"),0.25,0)</f>
        <v>0</v>
      </c>
      <c r="AO43" s="45"/>
      <c r="AP43" s="6">
        <f>IF(AND(AO43="Y",AQ43="Y"),0.25,0)</f>
        <v>0</v>
      </c>
      <c r="AQ43" s="45"/>
      <c r="AR43" s="6">
        <f>IF(AND(AQ43="Y",AS43="Y"),0.25,0)</f>
        <v>0</v>
      </c>
      <c r="AS43" s="45"/>
      <c r="AT43" s="6">
        <f>IF(AND(AS43="Y",AU43="Y"),0.25,0)</f>
        <v>0</v>
      </c>
      <c r="AU43" s="45"/>
      <c r="AV43" s="6">
        <f>IF(AND(AU43="Y",AW43="Y"),0.25,0)</f>
        <v>0</v>
      </c>
      <c r="AW43" s="45"/>
      <c r="AX43" s="6">
        <f>IF(AND(AW43="Y",AY43="Y"),0.25,0)</f>
        <v>0</v>
      </c>
      <c r="AY43" s="45"/>
      <c r="AZ43" s="6">
        <f>IF(AND(AY43="Y",BA43="Y"),0.25,0)</f>
        <v>0</v>
      </c>
      <c r="BA43" s="45"/>
      <c r="BB43" s="20">
        <f>SUM(F43,H43,J43,L43,N43,P43,R43,T43,V43,X43,Z43,AB43,AD43,AF43,AH43,AJ43,AL43,AN43,AP43,AR43,AT43,AV43,AX43,AZ43)</f>
        <v>0</v>
      </c>
      <c r="BC43" s="65"/>
      <c r="BD43" s="22" t="str">
        <f t="shared" si="0"/>
        <v>confirm!</v>
      </c>
      <c r="BE43" s="9"/>
      <c r="BF43" s="9"/>
      <c r="BG43" s="45"/>
      <c r="BH43" s="67"/>
    </row>
    <row r="44" spans="1:60" ht="15.75" thickBot="1" x14ac:dyDescent="0.3">
      <c r="A44" s="53">
        <v>16</v>
      </c>
      <c r="B44" s="60"/>
      <c r="C44" s="34"/>
      <c r="D44" s="25" t="s">
        <v>42</v>
      </c>
      <c r="E44" s="45"/>
      <c r="F44" s="6">
        <f t="shared" ref="F44" si="241">IF(AND(E44="Y",G44="Y"),0.25,0)</f>
        <v>0</v>
      </c>
      <c r="G44" s="45"/>
      <c r="H44" s="6">
        <f t="shared" ref="H44" si="242">IF(AND(G44="Y",I44="Y"),0.25,0)</f>
        <v>0</v>
      </c>
      <c r="I44" s="45"/>
      <c r="J44" s="6">
        <f t="shared" ref="J44" si="243">IF(AND(I44="Y",K44="Y"),0.25,0)</f>
        <v>0</v>
      </c>
      <c r="K44" s="45"/>
      <c r="L44" s="6">
        <f t="shared" ref="L44" si="244">IF(AND(K44="Y",M44="Y"),0.25,0)</f>
        <v>0</v>
      </c>
      <c r="M44" s="45"/>
      <c r="N44" s="6">
        <f t="shared" ref="N44" si="245">IF(AND(M44="Y",O44="Y"),0.25,0)</f>
        <v>0</v>
      </c>
      <c r="O44" s="45"/>
      <c r="P44" s="6">
        <f t="shared" ref="P44" si="246">IF(AND(O44="Y",Q44="Y"),0.25,0)</f>
        <v>0</v>
      </c>
      <c r="Q44" s="45"/>
      <c r="R44" s="6">
        <f t="shared" ref="R44" si="247">IF(AND(Q44="Y",S44="Y"),0.25,0)</f>
        <v>0</v>
      </c>
      <c r="S44" s="45"/>
      <c r="T44" s="6">
        <f t="shared" ref="T44" si="248">IF(AND(S44="Y",U44="Y"),0.25,0)</f>
        <v>0</v>
      </c>
      <c r="U44" s="45"/>
      <c r="V44" s="6">
        <f t="shared" ref="V44" si="249">IF(AND(U44="Y",W44="Y"),0.25,0)</f>
        <v>0</v>
      </c>
      <c r="W44" s="45"/>
      <c r="X44" s="6">
        <f t="shared" ref="X44" si="250">IF(AND(W44="Y",Y44="Y"),0.25,0)</f>
        <v>0</v>
      </c>
      <c r="Y44" s="45"/>
      <c r="Z44" s="6">
        <f t="shared" ref="Z44" si="251">IF(AND(Y44="Y",AA44="Y"),0.25,0)</f>
        <v>0</v>
      </c>
      <c r="AA44" s="45"/>
      <c r="AB44" s="6">
        <f t="shared" ref="AB44" si="252">IF(AND(AA44="Y",AC44="Y"),0.25,0)</f>
        <v>0</v>
      </c>
      <c r="AC44" s="45"/>
      <c r="AD44" s="6">
        <f t="shared" ref="AD44" si="253">IF(AND(AC44="Y",AE44="Y"),0.25,0)</f>
        <v>0</v>
      </c>
      <c r="AE44" s="45"/>
      <c r="AF44" s="6">
        <f t="shared" ref="AF44" si="254">IF(AND(AE44="Y",AG44="Y"),0.25,0)</f>
        <v>0</v>
      </c>
      <c r="AG44" s="45"/>
      <c r="AH44" s="6">
        <f t="shared" ref="AH44" si="255">IF(AND(AG44="Y",AI44="Y"),0.25,0)</f>
        <v>0</v>
      </c>
      <c r="AI44" s="45"/>
      <c r="AJ44" s="6">
        <f t="shared" ref="AJ44" si="256">IF(AND(AI44="Y",AK44="Y"),0.25,0)</f>
        <v>0</v>
      </c>
      <c r="AK44" s="45"/>
      <c r="AL44" s="6">
        <f t="shared" ref="AL44" si="257">IF(AND(AK44="Y",AM44="Y"),0.25,0)</f>
        <v>0</v>
      </c>
      <c r="AM44" s="45"/>
      <c r="AN44" s="6">
        <f t="shared" ref="AN44" si="258">IF(AND(AM44="Y",AO44="Y"),0.25,0)</f>
        <v>0</v>
      </c>
      <c r="AO44" s="45"/>
      <c r="AP44" s="6">
        <f t="shared" ref="AP44" si="259">IF(AND(AO44="Y",AQ44="Y"),0.25,0)</f>
        <v>0</v>
      </c>
      <c r="AQ44" s="45"/>
      <c r="AR44" s="6">
        <f t="shared" ref="AR44" si="260">IF(AND(AQ44="Y",AS44="Y"),0.25,0)</f>
        <v>0</v>
      </c>
      <c r="AS44" s="45"/>
      <c r="AT44" s="6">
        <f t="shared" ref="AT44" si="261">IF(AND(AS44="Y",AU44="Y"),0.25,0)</f>
        <v>0</v>
      </c>
      <c r="AU44" s="45"/>
      <c r="AV44" s="6">
        <f t="shared" ref="AV44" si="262">IF(AND(AU44="Y",AW44="Y"),0.25,0)</f>
        <v>0</v>
      </c>
      <c r="AW44" s="45"/>
      <c r="AX44" s="6">
        <f t="shared" ref="AX44" si="263">IF(AND(AW44="Y",AY44="Y"),0.25,0)</f>
        <v>0</v>
      </c>
      <c r="AY44" s="45"/>
      <c r="AZ44" s="6">
        <f t="shared" ref="AZ44" si="264">IF(AND(AY44="Y",BA44="Y"),0.25,0)</f>
        <v>0</v>
      </c>
      <c r="BA44" s="45"/>
      <c r="BB44" s="20">
        <f t="shared" ref="BB44" si="265">SUM(F44,H44,J44,L44,N44,P44,R44,T44,V44,X44,Z44,AB44,AD44,AF44,AH44,AJ44,AL44,AN44,AP44,AR44,AT44,AV44,AX44,AZ44)</f>
        <v>0</v>
      </c>
      <c r="BC44" s="64" t="str">
        <f>IF(BB44&gt;=2,IF(BB45&gt;=2,"Y","")," ")</f>
        <v xml:space="preserve"> </v>
      </c>
      <c r="BD44" s="22" t="str">
        <f t="shared" si="0"/>
        <v>confirm!</v>
      </c>
      <c r="BE44" s="9"/>
      <c r="BF44" s="9"/>
      <c r="BG44" s="45"/>
      <c r="BH44" s="66" t="str">
        <f t="shared" ref="BH44" si="266">IF(BG44="YES",IF(BG45="YES","YES","")," ")</f>
        <v xml:space="preserve"> </v>
      </c>
    </row>
    <row r="45" spans="1:60" ht="15.75" thickBot="1" x14ac:dyDescent="0.3">
      <c r="A45" s="54"/>
      <c r="B45" s="61"/>
      <c r="C45" s="33"/>
      <c r="D45" s="26" t="s">
        <v>43</v>
      </c>
      <c r="E45" s="45"/>
      <c r="F45" s="6">
        <f>IF(AND(E45="Y",G45="Y"),0.25,0)</f>
        <v>0</v>
      </c>
      <c r="G45" s="45"/>
      <c r="H45" s="6">
        <f>IF(AND(G45="Y",I45="Y"),0.25,0)</f>
        <v>0</v>
      </c>
      <c r="I45" s="45"/>
      <c r="J45" s="6">
        <f>IF(AND(I45="Y",K45="Y"),0.25,0)</f>
        <v>0</v>
      </c>
      <c r="K45" s="45"/>
      <c r="L45" s="6">
        <f>IF(AND(K45="Y",M45="Y"),0.25,0)</f>
        <v>0</v>
      </c>
      <c r="M45" s="45"/>
      <c r="N45" s="6">
        <f>IF(AND(M45="Y",O45="Y"),0.25,0)</f>
        <v>0</v>
      </c>
      <c r="O45" s="45"/>
      <c r="P45" s="6">
        <f>IF(AND(O45="Y",Q45="Y"),0.25,0)</f>
        <v>0</v>
      </c>
      <c r="Q45" s="45"/>
      <c r="R45" s="6">
        <f>IF(AND(Q45="Y",S45="Y"),0.25,0)</f>
        <v>0</v>
      </c>
      <c r="S45" s="45"/>
      <c r="T45" s="6">
        <f>IF(AND(S45="Y",U45="Y"),0.25,0)</f>
        <v>0</v>
      </c>
      <c r="U45" s="45"/>
      <c r="V45" s="6">
        <f>IF(AND(U45="Y",W45="Y"),0.25,0)</f>
        <v>0</v>
      </c>
      <c r="W45" s="45"/>
      <c r="X45" s="6">
        <f>IF(AND(W45="Y",Y45="Y"),0.25,0)</f>
        <v>0</v>
      </c>
      <c r="Y45" s="45"/>
      <c r="Z45" s="6">
        <f>IF(AND(Y45="Y",AA45="Y"),0.25,0)</f>
        <v>0</v>
      </c>
      <c r="AA45" s="45"/>
      <c r="AB45" s="6">
        <f>IF(AND(AA45="Y",AC45="Y"),0.25,0)</f>
        <v>0</v>
      </c>
      <c r="AC45" s="45"/>
      <c r="AD45" s="6">
        <f>IF(AND(AC45="Y",AE45="Y"),0.25,0)</f>
        <v>0</v>
      </c>
      <c r="AE45" s="45"/>
      <c r="AF45" s="6">
        <f>IF(AND(AE45="Y",AG45="Y"),0.25,0)</f>
        <v>0</v>
      </c>
      <c r="AG45" s="45"/>
      <c r="AH45" s="6">
        <f>IF(AND(AG45="Y",AI45="Y"),0.25,0)</f>
        <v>0</v>
      </c>
      <c r="AI45" s="45"/>
      <c r="AJ45" s="6">
        <f>IF(AND(AI45="Y",AK45="Y"),0.25,0)</f>
        <v>0</v>
      </c>
      <c r="AK45" s="45"/>
      <c r="AL45" s="6">
        <f>IF(AND(AK45="Y",AM45="Y"),0.25,0)</f>
        <v>0</v>
      </c>
      <c r="AM45" s="45"/>
      <c r="AN45" s="6">
        <f>IF(AND(AM45="Y",AO45="Y"),0.25,0)</f>
        <v>0</v>
      </c>
      <c r="AO45" s="45"/>
      <c r="AP45" s="6">
        <f>IF(AND(AO45="Y",AQ45="Y"),0.25,0)</f>
        <v>0</v>
      </c>
      <c r="AQ45" s="45"/>
      <c r="AR45" s="6">
        <f>IF(AND(AQ45="Y",AS45="Y"),0.25,0)</f>
        <v>0</v>
      </c>
      <c r="AS45" s="45"/>
      <c r="AT45" s="6">
        <f>IF(AND(AS45="Y",AU45="Y"),0.25,0)</f>
        <v>0</v>
      </c>
      <c r="AU45" s="45"/>
      <c r="AV45" s="6">
        <f>IF(AND(AU45="Y",AW45="Y"),0.25,0)</f>
        <v>0</v>
      </c>
      <c r="AW45" s="45"/>
      <c r="AX45" s="6">
        <f>IF(AND(AW45="Y",AY45="Y"),0.25,0)</f>
        <v>0</v>
      </c>
      <c r="AY45" s="45"/>
      <c r="AZ45" s="6">
        <f>IF(AND(AY45="Y",BA45="Y"),0.25,0)</f>
        <v>0</v>
      </c>
      <c r="BA45" s="45"/>
      <c r="BB45" s="20">
        <f>SUM(F45,H45,J45,L45,N45,P45,R45,T45,V45,X45,Z45,AB45,AD45,AF45,AH45,AJ45,AL45,AN45,AP45,AR45,AT45,AV45,AX45,AZ45)</f>
        <v>0</v>
      </c>
      <c r="BC45" s="65"/>
      <c r="BD45" s="22" t="str">
        <f t="shared" si="0"/>
        <v>confirm!</v>
      </c>
      <c r="BE45" s="9"/>
      <c r="BF45" s="9"/>
      <c r="BG45" s="45"/>
      <c r="BH45" s="67"/>
    </row>
    <row r="46" spans="1:60" ht="15.75" thickBot="1" x14ac:dyDescent="0.3">
      <c r="A46" s="53">
        <v>17</v>
      </c>
      <c r="B46" s="60"/>
      <c r="C46" s="34"/>
      <c r="D46" s="25" t="s">
        <v>42</v>
      </c>
      <c r="E46" s="45"/>
      <c r="F46" s="6">
        <f t="shared" ref="F46" si="267">IF(AND(E46="Y",G46="Y"),0.25,0)</f>
        <v>0</v>
      </c>
      <c r="G46" s="45"/>
      <c r="H46" s="6">
        <f t="shared" ref="H46" si="268">IF(AND(G46="Y",I46="Y"),0.25,0)</f>
        <v>0</v>
      </c>
      <c r="I46" s="45"/>
      <c r="J46" s="6">
        <f t="shared" ref="J46" si="269">IF(AND(I46="Y",K46="Y"),0.25,0)</f>
        <v>0</v>
      </c>
      <c r="K46" s="45"/>
      <c r="L46" s="6">
        <f t="shared" ref="L46" si="270">IF(AND(K46="Y",M46="Y"),0.25,0)</f>
        <v>0</v>
      </c>
      <c r="M46" s="45"/>
      <c r="N46" s="6">
        <f t="shared" ref="N46" si="271">IF(AND(M46="Y",O46="Y"),0.25,0)</f>
        <v>0</v>
      </c>
      <c r="O46" s="45"/>
      <c r="P46" s="6">
        <f t="shared" ref="P46" si="272">IF(AND(O46="Y",Q46="Y"),0.25,0)</f>
        <v>0</v>
      </c>
      <c r="Q46" s="45"/>
      <c r="R46" s="6">
        <f t="shared" ref="R46" si="273">IF(AND(Q46="Y",S46="Y"),0.25,0)</f>
        <v>0</v>
      </c>
      <c r="S46" s="45"/>
      <c r="T46" s="6">
        <f t="shared" ref="T46" si="274">IF(AND(S46="Y",U46="Y"),0.25,0)</f>
        <v>0</v>
      </c>
      <c r="U46" s="45"/>
      <c r="V46" s="6">
        <f t="shared" ref="V46" si="275">IF(AND(U46="Y",W46="Y"),0.25,0)</f>
        <v>0</v>
      </c>
      <c r="W46" s="45"/>
      <c r="X46" s="6">
        <f t="shared" ref="X46" si="276">IF(AND(W46="Y",Y46="Y"),0.25,0)</f>
        <v>0</v>
      </c>
      <c r="Y46" s="45"/>
      <c r="Z46" s="6">
        <f t="shared" ref="Z46" si="277">IF(AND(Y46="Y",AA46="Y"),0.25,0)</f>
        <v>0</v>
      </c>
      <c r="AA46" s="45"/>
      <c r="AB46" s="6">
        <f t="shared" ref="AB46" si="278">IF(AND(AA46="Y",AC46="Y"),0.25,0)</f>
        <v>0</v>
      </c>
      <c r="AC46" s="45"/>
      <c r="AD46" s="6">
        <f t="shared" ref="AD46" si="279">IF(AND(AC46="Y",AE46="Y"),0.25,0)</f>
        <v>0</v>
      </c>
      <c r="AE46" s="45"/>
      <c r="AF46" s="6">
        <f t="shared" ref="AF46" si="280">IF(AND(AE46="Y",AG46="Y"),0.25,0)</f>
        <v>0</v>
      </c>
      <c r="AG46" s="45"/>
      <c r="AH46" s="6">
        <f t="shared" ref="AH46" si="281">IF(AND(AG46="Y",AI46="Y"),0.25,0)</f>
        <v>0</v>
      </c>
      <c r="AI46" s="45"/>
      <c r="AJ46" s="6">
        <f t="shared" ref="AJ46" si="282">IF(AND(AI46="Y",AK46="Y"),0.25,0)</f>
        <v>0</v>
      </c>
      <c r="AK46" s="45"/>
      <c r="AL46" s="6">
        <f t="shared" ref="AL46" si="283">IF(AND(AK46="Y",AM46="Y"),0.25,0)</f>
        <v>0</v>
      </c>
      <c r="AM46" s="45"/>
      <c r="AN46" s="6">
        <f t="shared" ref="AN46" si="284">IF(AND(AM46="Y",AO46="Y"),0.25,0)</f>
        <v>0</v>
      </c>
      <c r="AO46" s="45"/>
      <c r="AP46" s="6">
        <f t="shared" ref="AP46" si="285">IF(AND(AO46="Y",AQ46="Y"),0.25,0)</f>
        <v>0</v>
      </c>
      <c r="AQ46" s="45"/>
      <c r="AR46" s="6">
        <f t="shared" ref="AR46" si="286">IF(AND(AQ46="Y",AS46="Y"),0.25,0)</f>
        <v>0</v>
      </c>
      <c r="AS46" s="45"/>
      <c r="AT46" s="6">
        <f t="shared" ref="AT46" si="287">IF(AND(AS46="Y",AU46="Y"),0.25,0)</f>
        <v>0</v>
      </c>
      <c r="AU46" s="45"/>
      <c r="AV46" s="6">
        <f t="shared" ref="AV46" si="288">IF(AND(AU46="Y",AW46="Y"),0.25,0)</f>
        <v>0</v>
      </c>
      <c r="AW46" s="45"/>
      <c r="AX46" s="6">
        <f t="shared" ref="AX46" si="289">IF(AND(AW46="Y",AY46="Y"),0.25,0)</f>
        <v>0</v>
      </c>
      <c r="AY46" s="45"/>
      <c r="AZ46" s="6">
        <f t="shared" ref="AZ46" si="290">IF(AND(AY46="Y",BA46="Y"),0.25,0)</f>
        <v>0</v>
      </c>
      <c r="BA46" s="45"/>
      <c r="BB46" s="23">
        <f t="shared" ref="BB46" si="291">SUM(F46,H46,J46,L46,N46,P46,R46,T46,V46,X46,Z46,AB46,AD46,AF46,AH46,AJ46,AL46,AN46,AP46,AR46,AT46,AV46,AX46,AZ46)</f>
        <v>0</v>
      </c>
      <c r="BC46" s="71" t="str">
        <f>IF(BB46&gt;=2,IF(BB47&gt;=2,"Y","")," ")</f>
        <v xml:space="preserve"> </v>
      </c>
      <c r="BD46" s="24" t="str">
        <f t="shared" si="0"/>
        <v>confirm!</v>
      </c>
      <c r="BE46" s="9"/>
      <c r="BF46" s="9"/>
      <c r="BG46" s="45"/>
      <c r="BH46" s="66" t="str">
        <f t="shared" ref="BH46" si="292">IF(BG46="YES",IF(BG47="YES","YES","")," ")</f>
        <v xml:space="preserve"> </v>
      </c>
    </row>
    <row r="47" spans="1:60" ht="15.75" thickBot="1" x14ac:dyDescent="0.3">
      <c r="A47" s="54"/>
      <c r="B47" s="61"/>
      <c r="C47" s="33"/>
      <c r="D47" s="26" t="s">
        <v>43</v>
      </c>
      <c r="E47" s="45"/>
      <c r="F47" s="6">
        <f>IF(AND(E47="Y",G47="Y"),0.25,0)</f>
        <v>0</v>
      </c>
      <c r="G47" s="45"/>
      <c r="H47" s="6">
        <f>IF(AND(G47="Y",I47="Y"),0.25,0)</f>
        <v>0</v>
      </c>
      <c r="I47" s="45"/>
      <c r="J47" s="6">
        <f>IF(AND(I47="Y",K47="Y"),0.25,0)</f>
        <v>0</v>
      </c>
      <c r="K47" s="45"/>
      <c r="L47" s="6">
        <f>IF(AND(K47="Y",M47="Y"),0.25,0)</f>
        <v>0</v>
      </c>
      <c r="M47" s="45"/>
      <c r="N47" s="6">
        <f>IF(AND(M47="Y",O47="Y"),0.25,0)</f>
        <v>0</v>
      </c>
      <c r="O47" s="45"/>
      <c r="P47" s="6">
        <f>IF(AND(O47="Y",Q47="Y"),0.25,0)</f>
        <v>0</v>
      </c>
      <c r="Q47" s="45"/>
      <c r="R47" s="6">
        <f>IF(AND(Q47="Y",S47="Y"),0.25,0)</f>
        <v>0</v>
      </c>
      <c r="S47" s="45"/>
      <c r="T47" s="6">
        <f>IF(AND(S47="Y",U47="Y"),0.25,0)</f>
        <v>0</v>
      </c>
      <c r="U47" s="45"/>
      <c r="V47" s="6">
        <f>IF(AND(U47="Y",W47="Y"),0.25,0)</f>
        <v>0</v>
      </c>
      <c r="W47" s="45"/>
      <c r="X47" s="6">
        <f>IF(AND(W47="Y",Y47="Y"),0.25,0)</f>
        <v>0</v>
      </c>
      <c r="Y47" s="45"/>
      <c r="Z47" s="6">
        <f>IF(AND(Y47="Y",AA47="Y"),0.25,0)</f>
        <v>0</v>
      </c>
      <c r="AA47" s="45"/>
      <c r="AB47" s="6">
        <f>IF(AND(AA47="Y",AC47="Y"),0.25,0)</f>
        <v>0</v>
      </c>
      <c r="AC47" s="45"/>
      <c r="AD47" s="6">
        <f>IF(AND(AC47="Y",AE47="Y"),0.25,0)</f>
        <v>0</v>
      </c>
      <c r="AE47" s="45"/>
      <c r="AF47" s="6">
        <f>IF(AND(AE47="Y",AG47="Y"),0.25,0)</f>
        <v>0</v>
      </c>
      <c r="AG47" s="45"/>
      <c r="AH47" s="6">
        <f>IF(AND(AG47="Y",AI47="Y"),0.25,0)</f>
        <v>0</v>
      </c>
      <c r="AI47" s="45"/>
      <c r="AJ47" s="6">
        <f>IF(AND(AI47="Y",AK47="Y"),0.25,0)</f>
        <v>0</v>
      </c>
      <c r="AK47" s="45"/>
      <c r="AL47" s="6">
        <f>IF(AND(AK47="Y",AM47="Y"),0.25,0)</f>
        <v>0</v>
      </c>
      <c r="AM47" s="45"/>
      <c r="AN47" s="6">
        <f>IF(AND(AM47="Y",AO47="Y"),0.25,0)</f>
        <v>0</v>
      </c>
      <c r="AO47" s="45"/>
      <c r="AP47" s="6">
        <f>IF(AND(AO47="Y",AQ47="Y"),0.25,0)</f>
        <v>0</v>
      </c>
      <c r="AQ47" s="45"/>
      <c r="AR47" s="6">
        <f>IF(AND(AQ47="Y",AS47="Y"),0.25,0)</f>
        <v>0</v>
      </c>
      <c r="AS47" s="45"/>
      <c r="AT47" s="6">
        <f>IF(AND(AS47="Y",AU47="Y"),0.25,0)</f>
        <v>0</v>
      </c>
      <c r="AU47" s="45"/>
      <c r="AV47" s="6">
        <f>IF(AND(AU47="Y",AW47="Y"),0.25,0)</f>
        <v>0</v>
      </c>
      <c r="AW47" s="45"/>
      <c r="AX47" s="6">
        <f>IF(AND(AW47="Y",AY47="Y"),0.25,0)</f>
        <v>0</v>
      </c>
      <c r="AY47" s="45"/>
      <c r="AZ47" s="6">
        <f>IF(AND(AY47="Y",BA47="Y"),0.25,0)</f>
        <v>0</v>
      </c>
      <c r="BA47" s="45"/>
      <c r="BB47" s="23">
        <f>SUM(F47,H47,J47,L47,N47,P47,R47,T47,V47,X47,Z47,AB47,AD47,AF47,AH47,AJ47,AL47,AN47,AP47,AR47,AT47,AV47,AX47,AZ47)</f>
        <v>0</v>
      </c>
      <c r="BC47" s="72"/>
      <c r="BD47" s="24" t="str">
        <f t="shared" si="0"/>
        <v>confirm!</v>
      </c>
      <c r="BE47" s="9"/>
      <c r="BF47" s="9"/>
      <c r="BG47" s="45"/>
      <c r="BH47" s="67"/>
    </row>
    <row r="48" spans="1:60" ht="15.75" thickBot="1" x14ac:dyDescent="0.3">
      <c r="A48" s="53">
        <v>18</v>
      </c>
      <c r="B48" s="60"/>
      <c r="C48" s="34"/>
      <c r="D48" s="25" t="s">
        <v>42</v>
      </c>
      <c r="E48" s="45"/>
      <c r="F48" s="6">
        <f t="shared" ref="F48" si="293">IF(AND(E48="Y",G48="Y"),0.25,0)</f>
        <v>0</v>
      </c>
      <c r="G48" s="45"/>
      <c r="H48" s="6">
        <f t="shared" ref="H48" si="294">IF(AND(G48="Y",I48="Y"),0.25,0)</f>
        <v>0</v>
      </c>
      <c r="I48" s="45"/>
      <c r="J48" s="6">
        <f t="shared" ref="J48" si="295">IF(AND(I48="Y",K48="Y"),0.25,0)</f>
        <v>0</v>
      </c>
      <c r="K48" s="45"/>
      <c r="L48" s="6">
        <f t="shared" ref="L48" si="296">IF(AND(K48="Y",M48="Y"),0.25,0)</f>
        <v>0</v>
      </c>
      <c r="M48" s="45"/>
      <c r="N48" s="6">
        <f t="shared" ref="N48" si="297">IF(AND(M48="Y",O48="Y"),0.25,0)</f>
        <v>0</v>
      </c>
      <c r="O48" s="45"/>
      <c r="P48" s="6">
        <f t="shared" ref="P48" si="298">IF(AND(O48="Y",Q48="Y"),0.25,0)</f>
        <v>0</v>
      </c>
      <c r="Q48" s="45"/>
      <c r="R48" s="6">
        <f t="shared" ref="R48" si="299">IF(AND(Q48="Y",S48="Y"),0.25,0)</f>
        <v>0</v>
      </c>
      <c r="S48" s="45"/>
      <c r="T48" s="6">
        <f t="shared" ref="T48" si="300">IF(AND(S48="Y",U48="Y"),0.25,0)</f>
        <v>0</v>
      </c>
      <c r="U48" s="45"/>
      <c r="V48" s="6">
        <f t="shared" ref="V48" si="301">IF(AND(U48="Y",W48="Y"),0.25,0)</f>
        <v>0</v>
      </c>
      <c r="W48" s="45"/>
      <c r="X48" s="6">
        <f t="shared" ref="X48" si="302">IF(AND(W48="Y",Y48="Y"),0.25,0)</f>
        <v>0</v>
      </c>
      <c r="Y48" s="45"/>
      <c r="Z48" s="6">
        <f t="shared" ref="Z48" si="303">IF(AND(Y48="Y",AA48="Y"),0.25,0)</f>
        <v>0</v>
      </c>
      <c r="AA48" s="45"/>
      <c r="AB48" s="6">
        <f t="shared" ref="AB48" si="304">IF(AND(AA48="Y",AC48="Y"),0.25,0)</f>
        <v>0</v>
      </c>
      <c r="AC48" s="45"/>
      <c r="AD48" s="6">
        <f t="shared" ref="AD48" si="305">IF(AND(AC48="Y",AE48="Y"),0.25,0)</f>
        <v>0</v>
      </c>
      <c r="AE48" s="45"/>
      <c r="AF48" s="6">
        <f t="shared" ref="AF48" si="306">IF(AND(AE48="Y",AG48="Y"),0.25,0)</f>
        <v>0</v>
      </c>
      <c r="AG48" s="45"/>
      <c r="AH48" s="6">
        <f t="shared" ref="AH48" si="307">IF(AND(AG48="Y",AI48="Y"),0.25,0)</f>
        <v>0</v>
      </c>
      <c r="AI48" s="45"/>
      <c r="AJ48" s="6">
        <f t="shared" ref="AJ48" si="308">IF(AND(AI48="Y",AK48="Y"),0.25,0)</f>
        <v>0</v>
      </c>
      <c r="AK48" s="45"/>
      <c r="AL48" s="6">
        <f t="shared" ref="AL48" si="309">IF(AND(AK48="Y",AM48="Y"),0.25,0)</f>
        <v>0</v>
      </c>
      <c r="AM48" s="45"/>
      <c r="AN48" s="6">
        <f t="shared" ref="AN48" si="310">IF(AND(AM48="Y",AO48="Y"),0.25,0)</f>
        <v>0</v>
      </c>
      <c r="AO48" s="45"/>
      <c r="AP48" s="6">
        <f t="shared" ref="AP48" si="311">IF(AND(AO48="Y",AQ48="Y"),0.25,0)</f>
        <v>0</v>
      </c>
      <c r="AQ48" s="45"/>
      <c r="AR48" s="6">
        <f t="shared" ref="AR48" si="312">IF(AND(AQ48="Y",AS48="Y"),0.25,0)</f>
        <v>0</v>
      </c>
      <c r="AS48" s="45"/>
      <c r="AT48" s="6">
        <f t="shared" ref="AT48" si="313">IF(AND(AS48="Y",AU48="Y"),0.25,0)</f>
        <v>0</v>
      </c>
      <c r="AU48" s="45"/>
      <c r="AV48" s="6">
        <f t="shared" ref="AV48" si="314">IF(AND(AU48="Y",AW48="Y"),0.25,0)</f>
        <v>0</v>
      </c>
      <c r="AW48" s="45"/>
      <c r="AX48" s="6">
        <f t="shared" ref="AX48" si="315">IF(AND(AW48="Y",AY48="Y"),0.25,0)</f>
        <v>0</v>
      </c>
      <c r="AY48" s="45"/>
      <c r="AZ48" s="6">
        <f t="shared" ref="AZ48" si="316">IF(AND(AY48="Y",BA48="Y"),0.25,0)</f>
        <v>0</v>
      </c>
      <c r="BA48" s="45"/>
      <c r="BB48" s="20">
        <f t="shared" ref="BB48" si="317">SUM(F48,H48,J48,L48,N48,P48,R48,T48,V48,X48,Z48,AB48,AD48,AF48,AH48,AJ48,AL48,AN48,AP48,AR48,AT48,AV48,AX48,AZ48)</f>
        <v>0</v>
      </c>
      <c r="BC48" s="64" t="str">
        <f>IF(BB48&gt;=2,IF(BB49&gt;=2,"Y","")," ")</f>
        <v xml:space="preserve"> </v>
      </c>
      <c r="BD48" s="22" t="str">
        <f t="shared" si="0"/>
        <v>confirm!</v>
      </c>
      <c r="BE48" s="9"/>
      <c r="BF48" s="9"/>
      <c r="BG48" s="45"/>
      <c r="BH48" s="66" t="str">
        <f t="shared" ref="BH48" si="318">IF(BG48="YES",IF(BG49="YES","YES","")," ")</f>
        <v xml:space="preserve"> </v>
      </c>
    </row>
    <row r="49" spans="1:60" ht="15.75" thickBot="1" x14ac:dyDescent="0.3">
      <c r="A49" s="54"/>
      <c r="B49" s="61"/>
      <c r="C49" s="33"/>
      <c r="D49" s="26" t="s">
        <v>43</v>
      </c>
      <c r="E49" s="45"/>
      <c r="F49" s="6">
        <f>IF(AND(E49="Y",G49="Y"),0.25,0)</f>
        <v>0</v>
      </c>
      <c r="G49" s="45"/>
      <c r="H49" s="6">
        <f>IF(AND(G49="Y",I49="Y"),0.25,0)</f>
        <v>0</v>
      </c>
      <c r="I49" s="45"/>
      <c r="J49" s="6">
        <f>IF(AND(I49="Y",K49="Y"),0.25,0)</f>
        <v>0</v>
      </c>
      <c r="K49" s="45"/>
      <c r="L49" s="6">
        <f>IF(AND(K49="Y",M49="Y"),0.25,0)</f>
        <v>0</v>
      </c>
      <c r="M49" s="45"/>
      <c r="N49" s="6">
        <f>IF(AND(M49="Y",O49="Y"),0.25,0)</f>
        <v>0</v>
      </c>
      <c r="O49" s="45"/>
      <c r="P49" s="6">
        <f>IF(AND(O49="Y",Q49="Y"),0.25,0)</f>
        <v>0</v>
      </c>
      <c r="Q49" s="45"/>
      <c r="R49" s="6">
        <f>IF(AND(Q49="Y",S49="Y"),0.25,0)</f>
        <v>0</v>
      </c>
      <c r="S49" s="45"/>
      <c r="T49" s="6">
        <f>IF(AND(S49="Y",U49="Y"),0.25,0)</f>
        <v>0</v>
      </c>
      <c r="U49" s="45"/>
      <c r="V49" s="6">
        <f>IF(AND(U49="Y",W49="Y"),0.25,0)</f>
        <v>0</v>
      </c>
      <c r="W49" s="45"/>
      <c r="X49" s="6">
        <f>IF(AND(W49="Y",Y49="Y"),0.25,0)</f>
        <v>0</v>
      </c>
      <c r="Y49" s="45"/>
      <c r="Z49" s="6">
        <f>IF(AND(Y49="Y",AA49="Y"),0.25,0)</f>
        <v>0</v>
      </c>
      <c r="AA49" s="45"/>
      <c r="AB49" s="6">
        <f>IF(AND(AA49="Y",AC49="Y"),0.25,0)</f>
        <v>0</v>
      </c>
      <c r="AC49" s="45"/>
      <c r="AD49" s="6">
        <f>IF(AND(AC49="Y",AE49="Y"),0.25,0)</f>
        <v>0</v>
      </c>
      <c r="AE49" s="45"/>
      <c r="AF49" s="6">
        <f>IF(AND(AE49="Y",AG49="Y"),0.25,0)</f>
        <v>0</v>
      </c>
      <c r="AG49" s="45"/>
      <c r="AH49" s="6">
        <f>IF(AND(AG49="Y",AI49="Y"),0.25,0)</f>
        <v>0</v>
      </c>
      <c r="AI49" s="45"/>
      <c r="AJ49" s="6">
        <f>IF(AND(AI49="Y",AK49="Y"),0.25,0)</f>
        <v>0</v>
      </c>
      <c r="AK49" s="45"/>
      <c r="AL49" s="6">
        <f>IF(AND(AK49="Y",AM49="Y"),0.25,0)</f>
        <v>0</v>
      </c>
      <c r="AM49" s="45"/>
      <c r="AN49" s="6">
        <f>IF(AND(AM49="Y",AO49="Y"),0.25,0)</f>
        <v>0</v>
      </c>
      <c r="AO49" s="45"/>
      <c r="AP49" s="6">
        <f>IF(AND(AO49="Y",AQ49="Y"),0.25,0)</f>
        <v>0</v>
      </c>
      <c r="AQ49" s="45"/>
      <c r="AR49" s="6">
        <f>IF(AND(AQ49="Y",AS49="Y"),0.25,0)</f>
        <v>0</v>
      </c>
      <c r="AS49" s="45"/>
      <c r="AT49" s="6">
        <f>IF(AND(AS49="Y",AU49="Y"),0.25,0)</f>
        <v>0</v>
      </c>
      <c r="AU49" s="45"/>
      <c r="AV49" s="6">
        <f>IF(AND(AU49="Y",AW49="Y"),0.25,0)</f>
        <v>0</v>
      </c>
      <c r="AW49" s="45"/>
      <c r="AX49" s="6">
        <f>IF(AND(AW49="Y",AY49="Y"),0.25,0)</f>
        <v>0</v>
      </c>
      <c r="AY49" s="45"/>
      <c r="AZ49" s="6">
        <f>IF(AND(AY49="Y",BA49="Y"),0.25,0)</f>
        <v>0</v>
      </c>
      <c r="BA49" s="45"/>
      <c r="BB49" s="20">
        <f>SUM(F49,H49,J49,L49,N49,P49,R49,T49,V49,X49,Z49,AB49,AD49,AF49,AH49,AJ49,AL49,AN49,AP49,AR49,AT49,AV49,AX49,AZ49)</f>
        <v>0</v>
      </c>
      <c r="BC49" s="65"/>
      <c r="BD49" s="22" t="str">
        <f t="shared" si="0"/>
        <v>confirm!</v>
      </c>
      <c r="BE49" s="9"/>
      <c r="BF49" s="10" t="s">
        <v>38</v>
      </c>
      <c r="BG49" s="45"/>
      <c r="BH49" s="67"/>
    </row>
    <row r="50" spans="1:60" ht="15.75" thickBot="1" x14ac:dyDescent="0.3">
      <c r="A50" s="53">
        <v>19</v>
      </c>
      <c r="B50" s="60"/>
      <c r="C50" s="34"/>
      <c r="D50" s="25" t="s">
        <v>42</v>
      </c>
      <c r="E50" s="45"/>
      <c r="F50" s="6">
        <f t="shared" ref="F50" si="319">IF(AND(E50="Y",G50="Y"),0.25,0)</f>
        <v>0</v>
      </c>
      <c r="G50" s="45"/>
      <c r="H50" s="6">
        <f t="shared" ref="H50" si="320">IF(AND(G50="Y",I50="Y"),0.25,0)</f>
        <v>0</v>
      </c>
      <c r="I50" s="45"/>
      <c r="J50" s="6">
        <f t="shared" ref="J50" si="321">IF(AND(I50="Y",K50="Y"),0.25,0)</f>
        <v>0</v>
      </c>
      <c r="K50" s="45"/>
      <c r="L50" s="6">
        <f t="shared" ref="L50" si="322">IF(AND(K50="Y",M50="Y"),0.25,0)</f>
        <v>0</v>
      </c>
      <c r="M50" s="45"/>
      <c r="N50" s="6">
        <f t="shared" ref="N50" si="323">IF(AND(M50="Y",O50="Y"),0.25,0)</f>
        <v>0</v>
      </c>
      <c r="O50" s="45"/>
      <c r="P50" s="6">
        <f t="shared" ref="P50" si="324">IF(AND(O50="Y",Q50="Y"),0.25,0)</f>
        <v>0</v>
      </c>
      <c r="Q50" s="45"/>
      <c r="R50" s="6">
        <f t="shared" ref="R50" si="325">IF(AND(Q50="Y",S50="Y"),0.25,0)</f>
        <v>0</v>
      </c>
      <c r="S50" s="45"/>
      <c r="T50" s="6">
        <f t="shared" ref="T50" si="326">IF(AND(S50="Y",U50="Y"),0.25,0)</f>
        <v>0</v>
      </c>
      <c r="U50" s="45"/>
      <c r="V50" s="6">
        <f t="shared" ref="V50" si="327">IF(AND(U50="Y",W50="Y"),0.25,0)</f>
        <v>0</v>
      </c>
      <c r="W50" s="45"/>
      <c r="X50" s="6">
        <f t="shared" ref="X50" si="328">IF(AND(W50="Y",Y50="Y"),0.25,0)</f>
        <v>0</v>
      </c>
      <c r="Y50" s="45"/>
      <c r="Z50" s="6">
        <f t="shared" ref="Z50" si="329">IF(AND(Y50="Y",AA50="Y"),0.25,0)</f>
        <v>0</v>
      </c>
      <c r="AA50" s="45"/>
      <c r="AB50" s="6">
        <f t="shared" ref="AB50" si="330">IF(AND(AA50="Y",AC50="Y"),0.25,0)</f>
        <v>0</v>
      </c>
      <c r="AC50" s="45"/>
      <c r="AD50" s="6">
        <f t="shared" ref="AD50" si="331">IF(AND(AC50="Y",AE50="Y"),0.25,0)</f>
        <v>0</v>
      </c>
      <c r="AE50" s="45"/>
      <c r="AF50" s="6">
        <f t="shared" ref="AF50" si="332">IF(AND(AE50="Y",AG50="Y"),0.25,0)</f>
        <v>0</v>
      </c>
      <c r="AG50" s="45"/>
      <c r="AH50" s="6">
        <f t="shared" ref="AH50" si="333">IF(AND(AG50="Y",AI50="Y"),0.25,0)</f>
        <v>0</v>
      </c>
      <c r="AI50" s="45"/>
      <c r="AJ50" s="6">
        <f t="shared" ref="AJ50" si="334">IF(AND(AI50="Y",AK50="Y"),0.25,0)</f>
        <v>0</v>
      </c>
      <c r="AK50" s="45"/>
      <c r="AL50" s="6">
        <f t="shared" ref="AL50" si="335">IF(AND(AK50="Y",AM50="Y"),0.25,0)</f>
        <v>0</v>
      </c>
      <c r="AM50" s="45"/>
      <c r="AN50" s="6">
        <f t="shared" ref="AN50" si="336">IF(AND(AM50="Y",AO50="Y"),0.25,0)</f>
        <v>0</v>
      </c>
      <c r="AO50" s="45"/>
      <c r="AP50" s="6">
        <f t="shared" ref="AP50" si="337">IF(AND(AO50="Y",AQ50="Y"),0.25,0)</f>
        <v>0</v>
      </c>
      <c r="AQ50" s="45"/>
      <c r="AR50" s="6">
        <f t="shared" ref="AR50" si="338">IF(AND(AQ50="Y",AS50="Y"),0.25,0)</f>
        <v>0</v>
      </c>
      <c r="AS50" s="45"/>
      <c r="AT50" s="6">
        <f t="shared" ref="AT50" si="339">IF(AND(AS50="Y",AU50="Y"),0.25,0)</f>
        <v>0</v>
      </c>
      <c r="AU50" s="45"/>
      <c r="AV50" s="6">
        <f t="shared" ref="AV50" si="340">IF(AND(AU50="Y",AW50="Y"),0.25,0)</f>
        <v>0</v>
      </c>
      <c r="AW50" s="45"/>
      <c r="AX50" s="6">
        <f t="shared" ref="AX50" si="341">IF(AND(AW50="Y",AY50="Y"),0.25,0)</f>
        <v>0</v>
      </c>
      <c r="AY50" s="45"/>
      <c r="AZ50" s="6">
        <f t="shared" ref="AZ50" si="342">IF(AND(AY50="Y",BA50="Y"),0.25,0)</f>
        <v>0</v>
      </c>
      <c r="BA50" s="45"/>
      <c r="BB50" s="20">
        <f t="shared" ref="BB50" si="343">SUM(F50,H50,J50,L50,N50,P50,R50,T50,V50,X50,Z50,AB50,AD50,AF50,AH50,AJ50,AL50,AN50,AP50,AR50,AT50,AV50,AX50,AZ50)</f>
        <v>0</v>
      </c>
      <c r="BC50" s="64" t="str">
        <f>IF(BB50&gt;=2,IF(BB51&gt;=2,"Y","")," ")</f>
        <v xml:space="preserve"> </v>
      </c>
      <c r="BD50" s="22" t="str">
        <f t="shared" si="0"/>
        <v>confirm!</v>
      </c>
      <c r="BE50" s="9"/>
      <c r="BF50" s="9"/>
      <c r="BG50" s="45"/>
      <c r="BH50" s="66" t="str">
        <f t="shared" ref="BH50" si="344">IF(BG50="YES",IF(BG51="YES","YES","")," ")</f>
        <v xml:space="preserve"> </v>
      </c>
    </row>
    <row r="51" spans="1:60" ht="15.75" thickBot="1" x14ac:dyDescent="0.3">
      <c r="A51" s="55"/>
      <c r="B51" s="61"/>
      <c r="C51" s="33"/>
      <c r="D51" s="26" t="s">
        <v>43</v>
      </c>
      <c r="E51" s="45"/>
      <c r="F51" s="6">
        <f>IF(AND(E51="Y",G51="Y"),0.25,0)</f>
        <v>0</v>
      </c>
      <c r="G51" s="45"/>
      <c r="H51" s="6">
        <f>IF(AND(G51="Y",I51="Y"),0.25,0)</f>
        <v>0</v>
      </c>
      <c r="I51" s="45"/>
      <c r="J51" s="6">
        <f>IF(AND(I51="Y",K51="Y"),0.25,0)</f>
        <v>0</v>
      </c>
      <c r="K51" s="45"/>
      <c r="L51" s="6">
        <f>IF(AND(K51="Y",M51="Y"),0.25,0)</f>
        <v>0</v>
      </c>
      <c r="M51" s="45"/>
      <c r="N51" s="6">
        <f>IF(AND(M51="Y",O51="Y"),0.25,0)</f>
        <v>0</v>
      </c>
      <c r="O51" s="45"/>
      <c r="P51" s="6">
        <f>IF(AND(O51="Y",Q51="Y"),0.25,0)</f>
        <v>0</v>
      </c>
      <c r="Q51" s="45"/>
      <c r="R51" s="6">
        <f>IF(AND(Q51="Y",S51="Y"),0.25,0)</f>
        <v>0</v>
      </c>
      <c r="S51" s="45"/>
      <c r="T51" s="6">
        <f>IF(AND(S51="Y",U51="Y"),0.25,0)</f>
        <v>0</v>
      </c>
      <c r="U51" s="45"/>
      <c r="V51" s="6">
        <f>IF(AND(U51="Y",W51="Y"),0.25,0)</f>
        <v>0</v>
      </c>
      <c r="W51" s="45"/>
      <c r="X51" s="6">
        <f>IF(AND(W51="Y",Y51="Y"),0.25,0)</f>
        <v>0</v>
      </c>
      <c r="Y51" s="45"/>
      <c r="Z51" s="6">
        <f>IF(AND(Y51="Y",AA51="Y"),0.25,0)</f>
        <v>0</v>
      </c>
      <c r="AA51" s="45"/>
      <c r="AB51" s="6">
        <f>IF(AND(AA51="Y",AC51="Y"),0.25,0)</f>
        <v>0</v>
      </c>
      <c r="AC51" s="45"/>
      <c r="AD51" s="6">
        <f>IF(AND(AC51="Y",AE51="Y"),0.25,0)</f>
        <v>0</v>
      </c>
      <c r="AE51" s="45"/>
      <c r="AF51" s="6">
        <f>IF(AND(AE51="Y",AG51="Y"),0.25,0)</f>
        <v>0</v>
      </c>
      <c r="AG51" s="45"/>
      <c r="AH51" s="6">
        <f>IF(AND(AG51="Y",AI51="Y"),0.25,0)</f>
        <v>0</v>
      </c>
      <c r="AI51" s="45"/>
      <c r="AJ51" s="6">
        <f>IF(AND(AI51="Y",AK51="Y"),0.25,0)</f>
        <v>0</v>
      </c>
      <c r="AK51" s="45"/>
      <c r="AL51" s="6">
        <f>IF(AND(AK51="Y",AM51="Y"),0.25,0)</f>
        <v>0</v>
      </c>
      <c r="AM51" s="45"/>
      <c r="AN51" s="6">
        <f>IF(AND(AM51="Y",AO51="Y"),0.25,0)</f>
        <v>0</v>
      </c>
      <c r="AO51" s="45"/>
      <c r="AP51" s="6">
        <f>IF(AND(AO51="Y",AQ51="Y"),0.25,0)</f>
        <v>0</v>
      </c>
      <c r="AQ51" s="45"/>
      <c r="AR51" s="6">
        <f>IF(AND(AQ51="Y",AS51="Y"),0.25,0)</f>
        <v>0</v>
      </c>
      <c r="AS51" s="45"/>
      <c r="AT51" s="6">
        <f>IF(AND(AS51="Y",AU51="Y"),0.25,0)</f>
        <v>0</v>
      </c>
      <c r="AU51" s="45"/>
      <c r="AV51" s="6">
        <f>IF(AND(AU51="Y",AW51="Y"),0.25,0)</f>
        <v>0</v>
      </c>
      <c r="AW51" s="45"/>
      <c r="AX51" s="6">
        <f>IF(AND(AW51="Y",AY51="Y"),0.25,0)</f>
        <v>0</v>
      </c>
      <c r="AY51" s="45"/>
      <c r="AZ51" s="6">
        <f>IF(AND(AY51="Y",BA51="Y"),0.25,0)</f>
        <v>0</v>
      </c>
      <c r="BA51" s="45"/>
      <c r="BB51" s="20">
        <f>SUM(F51,H51,J51,L51,N51,P51,R51,T51,V51,X51,Z51,AB51,AD51,AF51,AH51,AJ51,AL51,AN51,AP51,AR51,AT51,AV51,AX51,AZ51)</f>
        <v>0</v>
      </c>
      <c r="BC51" s="65"/>
      <c r="BD51" s="22" t="str">
        <f t="shared" si="0"/>
        <v>confirm!</v>
      </c>
      <c r="BE51" s="9"/>
      <c r="BF51" s="9"/>
      <c r="BG51" s="45"/>
      <c r="BH51" s="67"/>
    </row>
    <row r="52" spans="1:60" ht="15.75" thickBot="1" x14ac:dyDescent="0.3">
      <c r="A52" s="53">
        <v>20</v>
      </c>
      <c r="B52" s="60"/>
      <c r="C52" s="34"/>
      <c r="D52" s="25" t="s">
        <v>42</v>
      </c>
      <c r="E52" s="45"/>
      <c r="F52" s="6">
        <f t="shared" ref="F52" si="345">IF(AND(E52="Y",G52="Y"),0.25,0)</f>
        <v>0</v>
      </c>
      <c r="G52" s="45"/>
      <c r="H52" s="6">
        <f t="shared" ref="H52" si="346">IF(AND(G52="Y",I52="Y"),0.25,0)</f>
        <v>0</v>
      </c>
      <c r="I52" s="45"/>
      <c r="J52" s="6">
        <f t="shared" ref="J52" si="347">IF(AND(I52="Y",K52="Y"),0.25,0)</f>
        <v>0</v>
      </c>
      <c r="K52" s="45"/>
      <c r="L52" s="6">
        <f t="shared" ref="L52" si="348">IF(AND(K52="Y",M52="Y"),0.25,0)</f>
        <v>0</v>
      </c>
      <c r="M52" s="45"/>
      <c r="N52" s="6">
        <f t="shared" ref="N52" si="349">IF(AND(M52="Y",O52="Y"),0.25,0)</f>
        <v>0</v>
      </c>
      <c r="O52" s="45"/>
      <c r="P52" s="6">
        <f t="shared" ref="P52" si="350">IF(AND(O52="Y",Q52="Y"),0.25,0)</f>
        <v>0</v>
      </c>
      <c r="Q52" s="45"/>
      <c r="R52" s="6">
        <f t="shared" ref="R52" si="351">IF(AND(Q52="Y",S52="Y"),0.25,0)</f>
        <v>0</v>
      </c>
      <c r="S52" s="45"/>
      <c r="T52" s="6">
        <f t="shared" ref="T52" si="352">IF(AND(S52="Y",U52="Y"),0.25,0)</f>
        <v>0</v>
      </c>
      <c r="U52" s="45"/>
      <c r="V52" s="6">
        <f t="shared" ref="V52" si="353">IF(AND(U52="Y",W52="Y"),0.25,0)</f>
        <v>0</v>
      </c>
      <c r="W52" s="45"/>
      <c r="X52" s="6">
        <f t="shared" ref="X52" si="354">IF(AND(W52="Y",Y52="Y"),0.25,0)</f>
        <v>0</v>
      </c>
      <c r="Y52" s="45"/>
      <c r="Z52" s="6">
        <f t="shared" ref="Z52" si="355">IF(AND(Y52="Y",AA52="Y"),0.25,0)</f>
        <v>0</v>
      </c>
      <c r="AA52" s="45"/>
      <c r="AB52" s="6">
        <f t="shared" ref="AB52" si="356">IF(AND(AA52="Y",AC52="Y"),0.25,0)</f>
        <v>0</v>
      </c>
      <c r="AC52" s="45"/>
      <c r="AD52" s="6">
        <f t="shared" ref="AD52" si="357">IF(AND(AC52="Y",AE52="Y"),0.25,0)</f>
        <v>0</v>
      </c>
      <c r="AE52" s="45"/>
      <c r="AF52" s="6">
        <f t="shared" ref="AF52" si="358">IF(AND(AE52="Y",AG52="Y"),0.25,0)</f>
        <v>0</v>
      </c>
      <c r="AG52" s="45"/>
      <c r="AH52" s="6">
        <f t="shared" ref="AH52" si="359">IF(AND(AG52="Y",AI52="Y"),0.25,0)</f>
        <v>0</v>
      </c>
      <c r="AI52" s="45"/>
      <c r="AJ52" s="6">
        <f t="shared" ref="AJ52" si="360">IF(AND(AI52="Y",AK52="Y"),0.25,0)</f>
        <v>0</v>
      </c>
      <c r="AK52" s="45"/>
      <c r="AL52" s="6">
        <f t="shared" ref="AL52" si="361">IF(AND(AK52="Y",AM52="Y"),0.25,0)</f>
        <v>0</v>
      </c>
      <c r="AM52" s="45"/>
      <c r="AN52" s="6">
        <f t="shared" ref="AN52" si="362">IF(AND(AM52="Y",AO52="Y"),0.25,0)</f>
        <v>0</v>
      </c>
      <c r="AO52" s="45"/>
      <c r="AP52" s="6">
        <f t="shared" ref="AP52" si="363">IF(AND(AO52="Y",AQ52="Y"),0.25,0)</f>
        <v>0</v>
      </c>
      <c r="AQ52" s="45"/>
      <c r="AR52" s="6">
        <f t="shared" ref="AR52" si="364">IF(AND(AQ52="Y",AS52="Y"),0.25,0)</f>
        <v>0</v>
      </c>
      <c r="AS52" s="45"/>
      <c r="AT52" s="6">
        <f t="shared" ref="AT52" si="365">IF(AND(AS52="Y",AU52="Y"),0.25,0)</f>
        <v>0</v>
      </c>
      <c r="AU52" s="45"/>
      <c r="AV52" s="6">
        <f t="shared" ref="AV52" si="366">IF(AND(AU52="Y",AW52="Y"),0.25,0)</f>
        <v>0</v>
      </c>
      <c r="AW52" s="45"/>
      <c r="AX52" s="6">
        <f t="shared" ref="AX52" si="367">IF(AND(AW52="Y",AY52="Y"),0.25,0)</f>
        <v>0</v>
      </c>
      <c r="AY52" s="45"/>
      <c r="AZ52" s="6">
        <f t="shared" ref="AZ52" si="368">IF(AND(AY52="Y",BA52="Y"),0.25,0)</f>
        <v>0</v>
      </c>
      <c r="BA52" s="45"/>
      <c r="BB52" s="20">
        <f t="shared" ref="BB52" si="369">SUM(F52,H52,J52,L52,N52,P52,R52,T52,V52,X52,Z52,AB52,AD52,AF52,AH52,AJ52,AL52,AN52,AP52,AR52,AT52,AV52,AX52,AZ52)</f>
        <v>0</v>
      </c>
      <c r="BC52" s="64" t="str">
        <f>IF(BB52&gt;=2,IF(BB53&gt;=2,"Y","")," ")</f>
        <v xml:space="preserve"> </v>
      </c>
      <c r="BD52" s="22" t="str">
        <f t="shared" si="0"/>
        <v>confirm!</v>
      </c>
      <c r="BE52" s="9"/>
      <c r="BF52" s="9"/>
      <c r="BG52" s="45"/>
      <c r="BH52" s="66" t="str">
        <f t="shared" ref="BH52" si="370">IF(BG52="YES",IF(BG53="YES","YES","")," ")</f>
        <v xml:space="preserve"> </v>
      </c>
    </row>
    <row r="53" spans="1:60" ht="15.75" thickBot="1" x14ac:dyDescent="0.3">
      <c r="A53" s="55"/>
      <c r="B53" s="61"/>
      <c r="C53" s="33"/>
      <c r="D53" s="26" t="s">
        <v>43</v>
      </c>
      <c r="E53" s="45"/>
      <c r="F53" s="6">
        <f>IF(AND(E53="Y",G53="Y"),0.25,0)</f>
        <v>0</v>
      </c>
      <c r="G53" s="45"/>
      <c r="H53" s="6">
        <f>IF(AND(G53="Y",I53="Y"),0.25,0)</f>
        <v>0</v>
      </c>
      <c r="I53" s="45"/>
      <c r="J53" s="6">
        <f>IF(AND(I53="Y",K53="Y"),0.25,0)</f>
        <v>0</v>
      </c>
      <c r="K53" s="45"/>
      <c r="L53" s="6">
        <f>IF(AND(K53="Y",M53="Y"),0.25,0)</f>
        <v>0</v>
      </c>
      <c r="M53" s="45"/>
      <c r="N53" s="6">
        <f>IF(AND(M53="Y",O53="Y"),0.25,0)</f>
        <v>0</v>
      </c>
      <c r="O53" s="45"/>
      <c r="P53" s="6">
        <f>IF(AND(O53="Y",Q53="Y"),0.25,0)</f>
        <v>0</v>
      </c>
      <c r="Q53" s="45"/>
      <c r="R53" s="6">
        <f>IF(AND(Q53="Y",S53="Y"),0.25,0)</f>
        <v>0</v>
      </c>
      <c r="S53" s="45"/>
      <c r="T53" s="6">
        <f>IF(AND(S53="Y",U53="Y"),0.25,0)</f>
        <v>0</v>
      </c>
      <c r="U53" s="45"/>
      <c r="V53" s="6">
        <f>IF(AND(U53="Y",W53="Y"),0.25,0)</f>
        <v>0</v>
      </c>
      <c r="W53" s="45"/>
      <c r="X53" s="6">
        <f>IF(AND(W53="Y",Y53="Y"),0.25,0)</f>
        <v>0</v>
      </c>
      <c r="Y53" s="45"/>
      <c r="Z53" s="6">
        <f>IF(AND(Y53="Y",AA53="Y"),0.25,0)</f>
        <v>0</v>
      </c>
      <c r="AA53" s="45"/>
      <c r="AB53" s="6">
        <f>IF(AND(AA53="Y",AC53="Y"),0.25,0)</f>
        <v>0</v>
      </c>
      <c r="AC53" s="45"/>
      <c r="AD53" s="6">
        <f>IF(AND(AC53="Y",AE53="Y"),0.25,0)</f>
        <v>0</v>
      </c>
      <c r="AE53" s="45"/>
      <c r="AF53" s="6">
        <f>IF(AND(AE53="Y",AG53="Y"),0.25,0)</f>
        <v>0</v>
      </c>
      <c r="AG53" s="45"/>
      <c r="AH53" s="6">
        <f>IF(AND(AG53="Y",AI53="Y"),0.25,0)</f>
        <v>0</v>
      </c>
      <c r="AI53" s="45"/>
      <c r="AJ53" s="6">
        <f>IF(AND(AI53="Y",AK53="Y"),0.25,0)</f>
        <v>0</v>
      </c>
      <c r="AK53" s="45"/>
      <c r="AL53" s="6">
        <f>IF(AND(AK53="Y",AM53="Y"),0.25,0)</f>
        <v>0</v>
      </c>
      <c r="AM53" s="45"/>
      <c r="AN53" s="6">
        <f>IF(AND(AM53="Y",AO53="Y"),0.25,0)</f>
        <v>0</v>
      </c>
      <c r="AO53" s="45"/>
      <c r="AP53" s="6">
        <f>IF(AND(AO53="Y",AQ53="Y"),0.25,0)</f>
        <v>0</v>
      </c>
      <c r="AQ53" s="45"/>
      <c r="AR53" s="6">
        <f>IF(AND(AQ53="Y",AS53="Y"),0.25,0)</f>
        <v>0</v>
      </c>
      <c r="AS53" s="45"/>
      <c r="AT53" s="6">
        <f>IF(AND(AS53="Y",AU53="Y"),0.25,0)</f>
        <v>0</v>
      </c>
      <c r="AU53" s="45"/>
      <c r="AV53" s="6">
        <f>IF(AND(AU53="Y",AW53="Y"),0.25,0)</f>
        <v>0</v>
      </c>
      <c r="AW53" s="45"/>
      <c r="AX53" s="6">
        <f>IF(AND(AW53="Y",AY53="Y"),0.25,0)</f>
        <v>0</v>
      </c>
      <c r="AY53" s="45"/>
      <c r="AZ53" s="6">
        <f>IF(AND(AY53="Y",BA53="Y"),0.25,0)</f>
        <v>0</v>
      </c>
      <c r="BA53" s="45"/>
      <c r="BB53" s="20">
        <f>SUM(F53,H53,J53,L53,N53,P53,R53,T53,V53,X53,Z53,AB53,AD53,AF53,AH53,AJ53,AL53,AN53,AP53,AR53,AT53,AV53,AX53,AZ53)</f>
        <v>0</v>
      </c>
      <c r="BC53" s="65"/>
      <c r="BD53" s="22" t="str">
        <f t="shared" si="0"/>
        <v>confirm!</v>
      </c>
      <c r="BE53" s="9"/>
      <c r="BF53" s="9"/>
      <c r="BG53" s="45"/>
      <c r="BH53" s="67"/>
    </row>
    <row r="54" spans="1:60" ht="15.75" thickBot="1" x14ac:dyDescent="0.3">
      <c r="A54" s="53">
        <v>21</v>
      </c>
      <c r="B54" s="60"/>
      <c r="C54" s="34"/>
      <c r="D54" s="25" t="s">
        <v>42</v>
      </c>
      <c r="E54" s="45"/>
      <c r="F54" s="6">
        <f t="shared" ref="F54" si="371">IF(AND(E54="Y",G54="Y"),0.25,0)</f>
        <v>0</v>
      </c>
      <c r="G54" s="45"/>
      <c r="H54" s="6">
        <f t="shared" ref="H54" si="372">IF(AND(G54="Y",I54="Y"),0.25,0)</f>
        <v>0</v>
      </c>
      <c r="I54" s="45"/>
      <c r="J54" s="6">
        <f t="shared" ref="J54" si="373">IF(AND(I54="Y",K54="Y"),0.25,0)</f>
        <v>0</v>
      </c>
      <c r="K54" s="45"/>
      <c r="L54" s="6">
        <f t="shared" ref="L54" si="374">IF(AND(K54="Y",M54="Y"),0.25,0)</f>
        <v>0</v>
      </c>
      <c r="M54" s="45"/>
      <c r="N54" s="6">
        <f t="shared" ref="N54" si="375">IF(AND(M54="Y",O54="Y"),0.25,0)</f>
        <v>0</v>
      </c>
      <c r="O54" s="45"/>
      <c r="P54" s="6">
        <f t="shared" ref="P54" si="376">IF(AND(O54="Y",Q54="Y"),0.25,0)</f>
        <v>0</v>
      </c>
      <c r="Q54" s="45"/>
      <c r="R54" s="6">
        <f t="shared" ref="R54" si="377">IF(AND(Q54="Y",S54="Y"),0.25,0)</f>
        <v>0</v>
      </c>
      <c r="S54" s="45"/>
      <c r="T54" s="6">
        <f t="shared" ref="T54" si="378">IF(AND(S54="Y",U54="Y"),0.25,0)</f>
        <v>0</v>
      </c>
      <c r="U54" s="45"/>
      <c r="V54" s="6">
        <f t="shared" ref="V54" si="379">IF(AND(U54="Y",W54="Y"),0.25,0)</f>
        <v>0</v>
      </c>
      <c r="W54" s="45"/>
      <c r="X54" s="6">
        <f t="shared" ref="X54" si="380">IF(AND(W54="Y",Y54="Y"),0.25,0)</f>
        <v>0</v>
      </c>
      <c r="Y54" s="45"/>
      <c r="Z54" s="6">
        <f t="shared" ref="Z54" si="381">IF(AND(Y54="Y",AA54="Y"),0.25,0)</f>
        <v>0</v>
      </c>
      <c r="AA54" s="45"/>
      <c r="AB54" s="6">
        <f t="shared" ref="AB54" si="382">IF(AND(AA54="Y",AC54="Y"),0.25,0)</f>
        <v>0</v>
      </c>
      <c r="AC54" s="45"/>
      <c r="AD54" s="6">
        <f t="shared" ref="AD54" si="383">IF(AND(AC54="Y",AE54="Y"),0.25,0)</f>
        <v>0</v>
      </c>
      <c r="AE54" s="45"/>
      <c r="AF54" s="6">
        <f t="shared" ref="AF54" si="384">IF(AND(AE54="Y",AG54="Y"),0.25,0)</f>
        <v>0</v>
      </c>
      <c r="AG54" s="45"/>
      <c r="AH54" s="6">
        <f t="shared" ref="AH54" si="385">IF(AND(AG54="Y",AI54="Y"),0.25,0)</f>
        <v>0</v>
      </c>
      <c r="AI54" s="45"/>
      <c r="AJ54" s="6">
        <f t="shared" ref="AJ54" si="386">IF(AND(AI54="Y",AK54="Y"),0.25,0)</f>
        <v>0</v>
      </c>
      <c r="AK54" s="45"/>
      <c r="AL54" s="6">
        <f t="shared" ref="AL54" si="387">IF(AND(AK54="Y",AM54="Y"),0.25,0)</f>
        <v>0</v>
      </c>
      <c r="AM54" s="45"/>
      <c r="AN54" s="6">
        <f t="shared" ref="AN54" si="388">IF(AND(AM54="Y",AO54="Y"),0.25,0)</f>
        <v>0</v>
      </c>
      <c r="AO54" s="45"/>
      <c r="AP54" s="6">
        <f t="shared" ref="AP54" si="389">IF(AND(AO54="Y",AQ54="Y"),0.25,0)</f>
        <v>0</v>
      </c>
      <c r="AQ54" s="45"/>
      <c r="AR54" s="6">
        <f t="shared" ref="AR54" si="390">IF(AND(AQ54="Y",AS54="Y"),0.25,0)</f>
        <v>0</v>
      </c>
      <c r="AS54" s="45"/>
      <c r="AT54" s="6">
        <f t="shared" ref="AT54" si="391">IF(AND(AS54="Y",AU54="Y"),0.25,0)</f>
        <v>0</v>
      </c>
      <c r="AU54" s="45"/>
      <c r="AV54" s="6">
        <f t="shared" ref="AV54" si="392">IF(AND(AU54="Y",AW54="Y"),0.25,0)</f>
        <v>0</v>
      </c>
      <c r="AW54" s="45"/>
      <c r="AX54" s="6">
        <f t="shared" ref="AX54" si="393">IF(AND(AW54="Y",AY54="Y"),0.25,0)</f>
        <v>0</v>
      </c>
      <c r="AY54" s="45"/>
      <c r="AZ54" s="6">
        <f t="shared" ref="AZ54" si="394">IF(AND(AY54="Y",BA54="Y"),0.25,0)</f>
        <v>0</v>
      </c>
      <c r="BA54" s="45"/>
      <c r="BB54" s="20">
        <f t="shared" ref="BB54" si="395">SUM(F54,H54,J54,L54,N54,P54,R54,T54,V54,X54,Z54,AB54,AD54,AF54,AH54,AJ54,AL54,AN54,AP54,AR54,AT54,AV54,AX54,AZ54)</f>
        <v>0</v>
      </c>
      <c r="BC54" s="64" t="str">
        <f>IF(BB54&gt;=2,IF(BB55&gt;=2,"Y","")," ")</f>
        <v xml:space="preserve"> </v>
      </c>
      <c r="BD54" s="22" t="str">
        <f t="shared" si="0"/>
        <v>confirm!</v>
      </c>
      <c r="BE54" s="9" t="s">
        <v>34</v>
      </c>
      <c r="BF54" s="9"/>
      <c r="BG54" s="45"/>
      <c r="BH54" s="66" t="str">
        <f t="shared" ref="BH54" si="396">IF(BG54="YES",IF(BG55="YES","YES","")," ")</f>
        <v xml:space="preserve"> </v>
      </c>
    </row>
    <row r="55" spans="1:60" ht="15.75" thickBot="1" x14ac:dyDescent="0.3">
      <c r="A55" s="55"/>
      <c r="B55" s="61"/>
      <c r="C55" s="33"/>
      <c r="D55" s="26" t="s">
        <v>43</v>
      </c>
      <c r="E55" s="45"/>
      <c r="F55" s="6">
        <f>IF(AND(E55="Y",G55="Y"),0.25,0)</f>
        <v>0</v>
      </c>
      <c r="G55" s="45"/>
      <c r="H55" s="6">
        <f>IF(AND(G55="Y",I55="Y"),0.25,0)</f>
        <v>0</v>
      </c>
      <c r="I55" s="45"/>
      <c r="J55" s="6">
        <f>IF(AND(I55="Y",K55="Y"),0.25,0)</f>
        <v>0</v>
      </c>
      <c r="K55" s="45"/>
      <c r="L55" s="6">
        <f>IF(AND(K55="Y",M55="Y"),0.25,0)</f>
        <v>0</v>
      </c>
      <c r="M55" s="45"/>
      <c r="N55" s="6">
        <f>IF(AND(M55="Y",O55="Y"),0.25,0)</f>
        <v>0</v>
      </c>
      <c r="O55" s="45"/>
      <c r="P55" s="6">
        <f>IF(AND(O55="Y",Q55="Y"),0.25,0)</f>
        <v>0</v>
      </c>
      <c r="Q55" s="45"/>
      <c r="R55" s="6">
        <f>IF(AND(Q55="Y",S55="Y"),0.25,0)</f>
        <v>0</v>
      </c>
      <c r="S55" s="45"/>
      <c r="T55" s="6">
        <f>IF(AND(S55="Y",U55="Y"),0.25,0)</f>
        <v>0</v>
      </c>
      <c r="U55" s="45"/>
      <c r="V55" s="6">
        <f>IF(AND(U55="Y",W55="Y"),0.25,0)</f>
        <v>0</v>
      </c>
      <c r="W55" s="45"/>
      <c r="X55" s="6">
        <f>IF(AND(W55="Y",Y55="Y"),0.25,0)</f>
        <v>0</v>
      </c>
      <c r="Y55" s="45"/>
      <c r="Z55" s="6">
        <f>IF(AND(Y55="Y",AA55="Y"),0.25,0)</f>
        <v>0</v>
      </c>
      <c r="AA55" s="45"/>
      <c r="AB55" s="6">
        <f>IF(AND(AA55="Y",AC55="Y"),0.25,0)</f>
        <v>0</v>
      </c>
      <c r="AC55" s="45"/>
      <c r="AD55" s="6">
        <f>IF(AND(AC55="Y",AE55="Y"),0.25,0)</f>
        <v>0</v>
      </c>
      <c r="AE55" s="45"/>
      <c r="AF55" s="6">
        <f>IF(AND(AE55="Y",AG55="Y"),0.25,0)</f>
        <v>0</v>
      </c>
      <c r="AG55" s="45"/>
      <c r="AH55" s="6">
        <f>IF(AND(AG55="Y",AI55="Y"),0.25,0)</f>
        <v>0</v>
      </c>
      <c r="AI55" s="45"/>
      <c r="AJ55" s="6">
        <f>IF(AND(AI55="Y",AK55="Y"),0.25,0)</f>
        <v>0</v>
      </c>
      <c r="AK55" s="45"/>
      <c r="AL55" s="6">
        <f>IF(AND(AK55="Y",AM55="Y"),0.25,0)</f>
        <v>0</v>
      </c>
      <c r="AM55" s="45"/>
      <c r="AN55" s="6">
        <f>IF(AND(AM55="Y",AO55="Y"),0.25,0)</f>
        <v>0</v>
      </c>
      <c r="AO55" s="45"/>
      <c r="AP55" s="6">
        <f>IF(AND(AO55="Y",AQ55="Y"),0.25,0)</f>
        <v>0</v>
      </c>
      <c r="AQ55" s="45"/>
      <c r="AR55" s="6">
        <f>IF(AND(AQ55="Y",AS55="Y"),0.25,0)</f>
        <v>0</v>
      </c>
      <c r="AS55" s="45"/>
      <c r="AT55" s="6">
        <f>IF(AND(AS55="Y",AU55="Y"),0.25,0)</f>
        <v>0</v>
      </c>
      <c r="AU55" s="45"/>
      <c r="AV55" s="6">
        <f>IF(AND(AU55="Y",AW55="Y"),0.25,0)</f>
        <v>0</v>
      </c>
      <c r="AW55" s="45"/>
      <c r="AX55" s="6">
        <f>IF(AND(AW55="Y",AY55="Y"),0.25,0)</f>
        <v>0</v>
      </c>
      <c r="AY55" s="45"/>
      <c r="AZ55" s="6">
        <f>IF(AND(AY55="Y",BA55="Y"),0.25,0)</f>
        <v>0</v>
      </c>
      <c r="BA55" s="45"/>
      <c r="BB55" s="20">
        <f>SUM(F55,H55,J55,L55,N55,P55,R55,T55,V55,X55,Z55,AB55,AD55,AF55,AH55,AJ55,AL55,AN55,AP55,AR55,AT55,AV55,AX55,AZ55)</f>
        <v>0</v>
      </c>
      <c r="BC55" s="65"/>
      <c r="BD55" s="22" t="str">
        <f t="shared" si="0"/>
        <v>confirm!</v>
      </c>
      <c r="BE55" s="9" t="s">
        <v>33</v>
      </c>
      <c r="BF55" s="9" t="s">
        <v>37</v>
      </c>
      <c r="BG55" s="45"/>
      <c r="BH55" s="67"/>
    </row>
    <row r="56" spans="1:60" ht="15.75" thickBot="1" x14ac:dyDescent="0.3">
      <c r="A56" s="53">
        <v>22</v>
      </c>
      <c r="B56" s="60"/>
      <c r="C56" s="34"/>
      <c r="D56" s="25" t="s">
        <v>42</v>
      </c>
      <c r="E56" s="45"/>
      <c r="F56" s="6">
        <f t="shared" ref="F56" si="397">IF(AND(E56="Y",G56="Y"),0.25,0)</f>
        <v>0</v>
      </c>
      <c r="G56" s="45"/>
      <c r="H56" s="6">
        <f t="shared" ref="H56" si="398">IF(AND(G56="Y",I56="Y"),0.25,0)</f>
        <v>0</v>
      </c>
      <c r="I56" s="45"/>
      <c r="J56" s="6">
        <f t="shared" ref="J56" si="399">IF(AND(I56="Y",K56="Y"),0.25,0)</f>
        <v>0</v>
      </c>
      <c r="K56" s="45"/>
      <c r="L56" s="6">
        <f t="shared" ref="L56" si="400">IF(AND(K56="Y",M56="Y"),0.25,0)</f>
        <v>0</v>
      </c>
      <c r="M56" s="45"/>
      <c r="N56" s="6">
        <f t="shared" ref="N56" si="401">IF(AND(M56="Y",O56="Y"),0.25,0)</f>
        <v>0</v>
      </c>
      <c r="O56" s="45"/>
      <c r="P56" s="6">
        <f t="shared" ref="P56" si="402">IF(AND(O56="Y",Q56="Y"),0.25,0)</f>
        <v>0</v>
      </c>
      <c r="Q56" s="45"/>
      <c r="R56" s="6">
        <f t="shared" ref="R56" si="403">IF(AND(Q56="Y",S56="Y"),0.25,0)</f>
        <v>0</v>
      </c>
      <c r="S56" s="45"/>
      <c r="T56" s="6">
        <f t="shared" ref="T56" si="404">IF(AND(S56="Y",U56="Y"),0.25,0)</f>
        <v>0</v>
      </c>
      <c r="U56" s="45"/>
      <c r="V56" s="6">
        <f t="shared" ref="V56" si="405">IF(AND(U56="Y",W56="Y"),0.25,0)</f>
        <v>0</v>
      </c>
      <c r="W56" s="45"/>
      <c r="X56" s="6">
        <f t="shared" ref="X56" si="406">IF(AND(W56="Y",Y56="Y"),0.25,0)</f>
        <v>0</v>
      </c>
      <c r="Y56" s="45"/>
      <c r="Z56" s="6">
        <f t="shared" ref="Z56" si="407">IF(AND(Y56="Y",AA56="Y"),0.25,0)</f>
        <v>0</v>
      </c>
      <c r="AA56" s="45"/>
      <c r="AB56" s="6">
        <f t="shared" ref="AB56" si="408">IF(AND(AA56="Y",AC56="Y"),0.25,0)</f>
        <v>0</v>
      </c>
      <c r="AC56" s="45"/>
      <c r="AD56" s="6">
        <f t="shared" ref="AD56" si="409">IF(AND(AC56="Y",AE56="Y"),0.25,0)</f>
        <v>0</v>
      </c>
      <c r="AE56" s="45"/>
      <c r="AF56" s="6">
        <f t="shared" ref="AF56" si="410">IF(AND(AE56="Y",AG56="Y"),0.25,0)</f>
        <v>0</v>
      </c>
      <c r="AG56" s="45"/>
      <c r="AH56" s="6">
        <f t="shared" ref="AH56" si="411">IF(AND(AG56="Y",AI56="Y"),0.25,0)</f>
        <v>0</v>
      </c>
      <c r="AI56" s="45"/>
      <c r="AJ56" s="6">
        <f t="shared" ref="AJ56" si="412">IF(AND(AI56="Y",AK56="Y"),0.25,0)</f>
        <v>0</v>
      </c>
      <c r="AK56" s="45"/>
      <c r="AL56" s="6">
        <f t="shared" ref="AL56" si="413">IF(AND(AK56="Y",AM56="Y"),0.25,0)</f>
        <v>0</v>
      </c>
      <c r="AM56" s="45"/>
      <c r="AN56" s="6">
        <f t="shared" ref="AN56" si="414">IF(AND(AM56="Y",AO56="Y"),0.25,0)</f>
        <v>0</v>
      </c>
      <c r="AO56" s="45"/>
      <c r="AP56" s="6">
        <f t="shared" ref="AP56" si="415">IF(AND(AO56="Y",AQ56="Y"),0.25,0)</f>
        <v>0</v>
      </c>
      <c r="AQ56" s="45"/>
      <c r="AR56" s="6">
        <f t="shared" ref="AR56" si="416">IF(AND(AQ56="Y",AS56="Y"),0.25,0)</f>
        <v>0</v>
      </c>
      <c r="AS56" s="45"/>
      <c r="AT56" s="6">
        <f t="shared" ref="AT56" si="417">IF(AND(AS56="Y",AU56="Y"),0.25,0)</f>
        <v>0</v>
      </c>
      <c r="AU56" s="45"/>
      <c r="AV56" s="6">
        <f t="shared" ref="AV56" si="418">IF(AND(AU56="Y",AW56="Y"),0.25,0)</f>
        <v>0</v>
      </c>
      <c r="AW56" s="45"/>
      <c r="AX56" s="6">
        <f t="shared" ref="AX56" si="419">IF(AND(AW56="Y",AY56="Y"),0.25,0)</f>
        <v>0</v>
      </c>
      <c r="AY56" s="45"/>
      <c r="AZ56" s="6">
        <f t="shared" ref="AZ56" si="420">IF(AND(AY56="Y",BA56="Y"),0.25,0)</f>
        <v>0</v>
      </c>
      <c r="BA56" s="45"/>
      <c r="BB56" s="20">
        <f t="shared" ref="BB56" si="421">SUM(F56,H56,J56,L56,N56,P56,R56,T56,V56,X56,Z56,AB56,AD56,AF56,AH56,AJ56,AL56,AN56,AP56,AR56,AT56,AV56,AX56,AZ56)</f>
        <v>0</v>
      </c>
      <c r="BC56" s="64" t="str">
        <f>IF(BB56&gt;=2,IF(BB57&gt;=2,"Y","")," ")</f>
        <v xml:space="preserve"> </v>
      </c>
      <c r="BD56" s="22" t="str">
        <f t="shared" si="0"/>
        <v>confirm!</v>
      </c>
      <c r="BE56" s="9" t="s">
        <v>33</v>
      </c>
      <c r="BF56" s="9"/>
      <c r="BG56" s="45"/>
      <c r="BH56" s="66" t="str">
        <f t="shared" ref="BH56" si="422">IF(BG56="YES",IF(BG57="YES","YES","")," ")</f>
        <v xml:space="preserve"> </v>
      </c>
    </row>
    <row r="57" spans="1:60" ht="15.75" thickBot="1" x14ac:dyDescent="0.3">
      <c r="A57" s="54"/>
      <c r="B57" s="61"/>
      <c r="C57" s="33"/>
      <c r="D57" s="26" t="s">
        <v>43</v>
      </c>
      <c r="E57" s="45"/>
      <c r="F57" s="6">
        <f>IF(AND(E57="Y",G57="Y"),0.25,0)</f>
        <v>0</v>
      </c>
      <c r="G57" s="45"/>
      <c r="H57" s="6">
        <f>IF(AND(G57="Y",I57="Y"),0.25,0)</f>
        <v>0</v>
      </c>
      <c r="I57" s="45"/>
      <c r="J57" s="6">
        <f>IF(AND(I57="Y",K57="Y"),0.25,0)</f>
        <v>0</v>
      </c>
      <c r="K57" s="45"/>
      <c r="L57" s="6">
        <f>IF(AND(K57="Y",M57="Y"),0.25,0)</f>
        <v>0</v>
      </c>
      <c r="M57" s="45"/>
      <c r="N57" s="6">
        <f>IF(AND(M57="Y",O57="Y"),0.25,0)</f>
        <v>0</v>
      </c>
      <c r="O57" s="45"/>
      <c r="P57" s="6">
        <f>IF(AND(O57="Y",Q57="Y"),0.25,0)</f>
        <v>0</v>
      </c>
      <c r="Q57" s="45"/>
      <c r="R57" s="6">
        <f>IF(AND(Q57="Y",S57="Y"),0.25,0)</f>
        <v>0</v>
      </c>
      <c r="S57" s="45"/>
      <c r="T57" s="6">
        <f>IF(AND(S57="Y",U57="Y"),0.25,0)</f>
        <v>0</v>
      </c>
      <c r="U57" s="45"/>
      <c r="V57" s="6">
        <f>IF(AND(U57="Y",W57="Y"),0.25,0)</f>
        <v>0</v>
      </c>
      <c r="W57" s="45"/>
      <c r="X57" s="6">
        <f>IF(AND(W57="Y",Y57="Y"),0.25,0)</f>
        <v>0</v>
      </c>
      <c r="Y57" s="45"/>
      <c r="Z57" s="6">
        <f>IF(AND(Y57="Y",AA57="Y"),0.25,0)</f>
        <v>0</v>
      </c>
      <c r="AA57" s="45"/>
      <c r="AB57" s="6">
        <f>IF(AND(AA57="Y",AC57="Y"),0.25,0)</f>
        <v>0</v>
      </c>
      <c r="AC57" s="45"/>
      <c r="AD57" s="6">
        <f>IF(AND(AC57="Y",AE57="Y"),0.25,0)</f>
        <v>0</v>
      </c>
      <c r="AE57" s="45"/>
      <c r="AF57" s="6">
        <f>IF(AND(AE57="Y",AG57="Y"),0.25,0)</f>
        <v>0</v>
      </c>
      <c r="AG57" s="45"/>
      <c r="AH57" s="6">
        <f>IF(AND(AG57="Y",AI57="Y"),0.25,0)</f>
        <v>0</v>
      </c>
      <c r="AI57" s="45"/>
      <c r="AJ57" s="6">
        <f>IF(AND(AI57="Y",AK57="Y"),0.25,0)</f>
        <v>0</v>
      </c>
      <c r="AK57" s="45"/>
      <c r="AL57" s="6">
        <f>IF(AND(AK57="Y",AM57="Y"),0.25,0)</f>
        <v>0</v>
      </c>
      <c r="AM57" s="45"/>
      <c r="AN57" s="6">
        <f>IF(AND(AM57="Y",AO57="Y"),0.25,0)</f>
        <v>0</v>
      </c>
      <c r="AO57" s="45"/>
      <c r="AP57" s="6">
        <f>IF(AND(AO57="Y",AQ57="Y"),0.25,0)</f>
        <v>0</v>
      </c>
      <c r="AQ57" s="45"/>
      <c r="AR57" s="6">
        <f>IF(AND(AQ57="Y",AS57="Y"),0.25,0)</f>
        <v>0</v>
      </c>
      <c r="AS57" s="45"/>
      <c r="AT57" s="6">
        <f>IF(AND(AS57="Y",AU57="Y"),0.25,0)</f>
        <v>0</v>
      </c>
      <c r="AU57" s="45"/>
      <c r="AV57" s="6">
        <f>IF(AND(AU57="Y",AW57="Y"),0.25,0)</f>
        <v>0</v>
      </c>
      <c r="AW57" s="45"/>
      <c r="AX57" s="6">
        <f>IF(AND(AW57="Y",AY57="Y"),0.25,0)</f>
        <v>0</v>
      </c>
      <c r="AY57" s="45"/>
      <c r="AZ57" s="6">
        <f>IF(AND(AY57="Y",BA57="Y"),0.25,0)</f>
        <v>0</v>
      </c>
      <c r="BA57" s="45"/>
      <c r="BB57" s="20">
        <f>SUM(F57,H57,J57,L57,N57,P57,R57,T57,V57,X57,Z57,AB57,AD57,AF57,AH57,AJ57,AL57,AN57,AP57,AR57,AT57,AV57,AX57,AZ57)</f>
        <v>0</v>
      </c>
      <c r="BC57" s="65"/>
      <c r="BD57" s="22" t="str">
        <f t="shared" si="0"/>
        <v>confirm!</v>
      </c>
      <c r="BE57" s="9"/>
      <c r="BF57" s="9" t="s">
        <v>36</v>
      </c>
      <c r="BG57" s="45"/>
      <c r="BH57" s="67"/>
    </row>
    <row r="58" spans="1:60" ht="15.75" thickBot="1" x14ac:dyDescent="0.3">
      <c r="A58" s="53">
        <v>23</v>
      </c>
      <c r="B58" s="60"/>
      <c r="C58" s="34"/>
      <c r="D58" s="25" t="s">
        <v>42</v>
      </c>
      <c r="E58" s="45"/>
      <c r="F58" s="6">
        <f t="shared" ref="F58" si="423">IF(AND(E58="Y",G58="Y"),0.25,0)</f>
        <v>0</v>
      </c>
      <c r="G58" s="45"/>
      <c r="H58" s="6">
        <f t="shared" ref="H58" si="424">IF(AND(G58="Y",I58="Y"),0.25,0)</f>
        <v>0</v>
      </c>
      <c r="I58" s="45"/>
      <c r="J58" s="6">
        <f t="shared" ref="J58" si="425">IF(AND(I58="Y",K58="Y"),0.25,0)</f>
        <v>0</v>
      </c>
      <c r="K58" s="45"/>
      <c r="L58" s="6">
        <f t="shared" ref="L58" si="426">IF(AND(K58="Y",M58="Y"),0.25,0)</f>
        <v>0</v>
      </c>
      <c r="M58" s="45"/>
      <c r="N58" s="6">
        <f t="shared" ref="N58" si="427">IF(AND(M58="Y",O58="Y"),0.25,0)</f>
        <v>0</v>
      </c>
      <c r="O58" s="45"/>
      <c r="P58" s="6">
        <f t="shared" ref="P58" si="428">IF(AND(O58="Y",Q58="Y"),0.25,0)</f>
        <v>0</v>
      </c>
      <c r="Q58" s="45"/>
      <c r="R58" s="6">
        <f t="shared" ref="R58" si="429">IF(AND(Q58="Y",S58="Y"),0.25,0)</f>
        <v>0</v>
      </c>
      <c r="S58" s="45"/>
      <c r="T58" s="6">
        <f t="shared" ref="T58" si="430">IF(AND(S58="Y",U58="Y"),0.25,0)</f>
        <v>0</v>
      </c>
      <c r="U58" s="45"/>
      <c r="V58" s="6">
        <f t="shared" ref="V58" si="431">IF(AND(U58="Y",W58="Y"),0.25,0)</f>
        <v>0</v>
      </c>
      <c r="W58" s="45"/>
      <c r="X58" s="6">
        <f t="shared" ref="X58" si="432">IF(AND(W58="Y",Y58="Y"),0.25,0)</f>
        <v>0</v>
      </c>
      <c r="Y58" s="45"/>
      <c r="Z58" s="6">
        <f t="shared" ref="Z58" si="433">IF(AND(Y58="Y",AA58="Y"),0.25,0)</f>
        <v>0</v>
      </c>
      <c r="AA58" s="45"/>
      <c r="AB58" s="6">
        <f t="shared" ref="AB58" si="434">IF(AND(AA58="Y",AC58="Y"),0.25,0)</f>
        <v>0</v>
      </c>
      <c r="AC58" s="45"/>
      <c r="AD58" s="6">
        <f t="shared" ref="AD58" si="435">IF(AND(AC58="Y",AE58="Y"),0.25,0)</f>
        <v>0</v>
      </c>
      <c r="AE58" s="45"/>
      <c r="AF58" s="6">
        <f t="shared" ref="AF58" si="436">IF(AND(AE58="Y",AG58="Y"),0.25,0)</f>
        <v>0</v>
      </c>
      <c r="AG58" s="45"/>
      <c r="AH58" s="6">
        <f t="shared" ref="AH58" si="437">IF(AND(AG58="Y",AI58="Y"),0.25,0)</f>
        <v>0</v>
      </c>
      <c r="AI58" s="45"/>
      <c r="AJ58" s="6">
        <f t="shared" ref="AJ58" si="438">IF(AND(AI58="Y",AK58="Y"),0.25,0)</f>
        <v>0</v>
      </c>
      <c r="AK58" s="45"/>
      <c r="AL58" s="6">
        <f t="shared" ref="AL58" si="439">IF(AND(AK58="Y",AM58="Y"),0.25,0)</f>
        <v>0</v>
      </c>
      <c r="AM58" s="45"/>
      <c r="AN58" s="6">
        <f t="shared" ref="AN58" si="440">IF(AND(AM58="Y",AO58="Y"),0.25,0)</f>
        <v>0</v>
      </c>
      <c r="AO58" s="45"/>
      <c r="AP58" s="6">
        <f t="shared" ref="AP58" si="441">IF(AND(AO58="Y",AQ58="Y"),0.25,0)</f>
        <v>0</v>
      </c>
      <c r="AQ58" s="45"/>
      <c r="AR58" s="6">
        <f t="shared" ref="AR58" si="442">IF(AND(AQ58="Y",AS58="Y"),0.25,0)</f>
        <v>0</v>
      </c>
      <c r="AS58" s="45"/>
      <c r="AT58" s="6">
        <f t="shared" ref="AT58" si="443">IF(AND(AS58="Y",AU58="Y"),0.25,0)</f>
        <v>0</v>
      </c>
      <c r="AU58" s="45"/>
      <c r="AV58" s="6">
        <f t="shared" ref="AV58" si="444">IF(AND(AU58="Y",AW58="Y"),0.25,0)</f>
        <v>0</v>
      </c>
      <c r="AW58" s="45"/>
      <c r="AX58" s="6">
        <f t="shared" ref="AX58" si="445">IF(AND(AW58="Y",AY58="Y"),0.25,0)</f>
        <v>0</v>
      </c>
      <c r="AY58" s="45"/>
      <c r="AZ58" s="6">
        <f t="shared" ref="AZ58" si="446">IF(AND(AY58="Y",BA58="Y"),0.25,0)</f>
        <v>0</v>
      </c>
      <c r="BA58" s="45"/>
      <c r="BB58" s="20">
        <f t="shared" ref="BB58" si="447">SUM(F58,H58,J58,L58,N58,P58,R58,T58,V58,X58,Z58,AB58,AD58,AF58,AH58,AJ58,AL58,AN58,AP58,AR58,AT58,AV58,AX58,AZ58)</f>
        <v>0</v>
      </c>
      <c r="BC58" s="64" t="str">
        <f>IF(BB58&gt;=2,IF(BB59&gt;=2,"Y","")," ")</f>
        <v xml:space="preserve"> </v>
      </c>
      <c r="BD58" s="22" t="str">
        <f t="shared" si="0"/>
        <v>confirm!</v>
      </c>
      <c r="BE58" s="9"/>
      <c r="BF58" s="9"/>
      <c r="BG58" s="45"/>
      <c r="BH58" s="66" t="str">
        <f t="shared" ref="BH58" si="448">IF(BG58="YES",IF(BG59="YES","YES","")," ")</f>
        <v xml:space="preserve"> </v>
      </c>
    </row>
    <row r="59" spans="1:60" ht="15.75" thickBot="1" x14ac:dyDescent="0.3">
      <c r="A59" s="54"/>
      <c r="B59" s="61"/>
      <c r="C59" s="33"/>
      <c r="D59" s="26" t="s">
        <v>43</v>
      </c>
      <c r="E59" s="45"/>
      <c r="F59" s="6">
        <f>IF(AND(E59="Y",G59="Y"),0.25,0)</f>
        <v>0</v>
      </c>
      <c r="G59" s="45"/>
      <c r="H59" s="6">
        <f>IF(AND(G59="Y",I59="Y"),0.25,0)</f>
        <v>0</v>
      </c>
      <c r="I59" s="45"/>
      <c r="J59" s="6">
        <f>IF(AND(I59="Y",K59="Y"),0.25,0)</f>
        <v>0</v>
      </c>
      <c r="K59" s="45"/>
      <c r="L59" s="6">
        <f>IF(AND(K59="Y",M59="Y"),0.25,0)</f>
        <v>0</v>
      </c>
      <c r="M59" s="45"/>
      <c r="N59" s="6">
        <f>IF(AND(M59="Y",O59="Y"),0.25,0)</f>
        <v>0</v>
      </c>
      <c r="O59" s="45"/>
      <c r="P59" s="6">
        <f>IF(AND(O59="Y",Q59="Y"),0.25,0)</f>
        <v>0</v>
      </c>
      <c r="Q59" s="45"/>
      <c r="R59" s="6">
        <f>IF(AND(Q59="Y",S59="Y"),0.25,0)</f>
        <v>0</v>
      </c>
      <c r="S59" s="45"/>
      <c r="T59" s="6">
        <f>IF(AND(S59="Y",U59="Y"),0.25,0)</f>
        <v>0</v>
      </c>
      <c r="U59" s="45"/>
      <c r="V59" s="6">
        <f>IF(AND(U59="Y",W59="Y"),0.25,0)</f>
        <v>0</v>
      </c>
      <c r="W59" s="45"/>
      <c r="X59" s="6">
        <f>IF(AND(W59="Y",Y59="Y"),0.25,0)</f>
        <v>0</v>
      </c>
      <c r="Y59" s="45"/>
      <c r="Z59" s="6">
        <f>IF(AND(Y59="Y",AA59="Y"),0.25,0)</f>
        <v>0</v>
      </c>
      <c r="AA59" s="45"/>
      <c r="AB59" s="6">
        <f>IF(AND(AA59="Y",AC59="Y"),0.25,0)</f>
        <v>0</v>
      </c>
      <c r="AC59" s="45"/>
      <c r="AD59" s="6">
        <f>IF(AND(AC59="Y",AE59="Y"),0.25,0)</f>
        <v>0</v>
      </c>
      <c r="AE59" s="45"/>
      <c r="AF59" s="6">
        <f>IF(AND(AE59="Y",AG59="Y"),0.25,0)</f>
        <v>0</v>
      </c>
      <c r="AG59" s="45"/>
      <c r="AH59" s="6">
        <f>IF(AND(AG59="Y",AI59="Y"),0.25,0)</f>
        <v>0</v>
      </c>
      <c r="AI59" s="45"/>
      <c r="AJ59" s="6">
        <f>IF(AND(AI59="Y",AK59="Y"),0.25,0)</f>
        <v>0</v>
      </c>
      <c r="AK59" s="45"/>
      <c r="AL59" s="6">
        <f>IF(AND(AK59="Y",AM59="Y"),0.25,0)</f>
        <v>0</v>
      </c>
      <c r="AM59" s="45"/>
      <c r="AN59" s="6">
        <f>IF(AND(AM59="Y",AO59="Y"),0.25,0)</f>
        <v>0</v>
      </c>
      <c r="AO59" s="45"/>
      <c r="AP59" s="6">
        <f>IF(AND(AO59="Y",AQ59="Y"),0.25,0)</f>
        <v>0</v>
      </c>
      <c r="AQ59" s="45"/>
      <c r="AR59" s="6">
        <f>IF(AND(AQ59="Y",AS59="Y"),0.25,0)</f>
        <v>0</v>
      </c>
      <c r="AS59" s="45"/>
      <c r="AT59" s="6">
        <f>IF(AND(AS59="Y",AU59="Y"),0.25,0)</f>
        <v>0</v>
      </c>
      <c r="AU59" s="45"/>
      <c r="AV59" s="6">
        <f>IF(AND(AU59="Y",AW59="Y"),0.25,0)</f>
        <v>0</v>
      </c>
      <c r="AW59" s="45"/>
      <c r="AX59" s="6">
        <f>IF(AND(AW59="Y",AY59="Y"),0.25,0)</f>
        <v>0</v>
      </c>
      <c r="AY59" s="45"/>
      <c r="AZ59" s="6">
        <f>IF(AND(AY59="Y",BA59="Y"),0.25,0)</f>
        <v>0</v>
      </c>
      <c r="BA59" s="45"/>
      <c r="BB59" s="20">
        <f>SUM(F59,H59,J59,L59,N59,P59,R59,T59,V59,X59,Z59,AB59,AD59,AF59,AH59,AJ59,AL59,AN59,AP59,AR59,AT59,AV59,AX59,AZ59)</f>
        <v>0</v>
      </c>
      <c r="BC59" s="65"/>
      <c r="BD59" s="22" t="str">
        <f t="shared" si="0"/>
        <v>confirm!</v>
      </c>
      <c r="BE59" s="9"/>
      <c r="BF59" s="9" t="s">
        <v>37</v>
      </c>
      <c r="BG59" s="45"/>
      <c r="BH59" s="67"/>
    </row>
    <row r="60" spans="1:60" ht="15.75" thickBot="1" x14ac:dyDescent="0.3">
      <c r="A60" s="53">
        <v>24</v>
      </c>
      <c r="B60" s="60"/>
      <c r="C60" s="34"/>
      <c r="D60" s="25" t="s">
        <v>42</v>
      </c>
      <c r="E60" s="45"/>
      <c r="F60" s="6">
        <f t="shared" ref="F60" si="449">IF(AND(E60="Y",G60="Y"),0.25,0)</f>
        <v>0</v>
      </c>
      <c r="G60" s="45"/>
      <c r="H60" s="6">
        <f t="shared" ref="H60" si="450">IF(AND(G60="Y",I60="Y"),0.25,0)</f>
        <v>0</v>
      </c>
      <c r="I60" s="45"/>
      <c r="J60" s="6">
        <f t="shared" ref="J60" si="451">IF(AND(I60="Y",K60="Y"),0.25,0)</f>
        <v>0</v>
      </c>
      <c r="K60" s="45"/>
      <c r="L60" s="6">
        <f t="shared" ref="L60" si="452">IF(AND(K60="Y",M60="Y"),0.25,0)</f>
        <v>0</v>
      </c>
      <c r="M60" s="45"/>
      <c r="N60" s="6">
        <f t="shared" ref="N60" si="453">IF(AND(M60="Y",O60="Y"),0.25,0)</f>
        <v>0</v>
      </c>
      <c r="O60" s="45"/>
      <c r="P60" s="6">
        <f t="shared" ref="P60" si="454">IF(AND(O60="Y",Q60="Y"),0.25,0)</f>
        <v>0</v>
      </c>
      <c r="Q60" s="45"/>
      <c r="R60" s="6">
        <f t="shared" ref="R60" si="455">IF(AND(Q60="Y",S60="Y"),0.25,0)</f>
        <v>0</v>
      </c>
      <c r="S60" s="45"/>
      <c r="T60" s="6">
        <f t="shared" ref="T60" si="456">IF(AND(S60="Y",U60="Y"),0.25,0)</f>
        <v>0</v>
      </c>
      <c r="U60" s="45"/>
      <c r="V60" s="6">
        <f t="shared" ref="V60" si="457">IF(AND(U60="Y",W60="Y"),0.25,0)</f>
        <v>0</v>
      </c>
      <c r="W60" s="45"/>
      <c r="X60" s="6">
        <f t="shared" ref="X60" si="458">IF(AND(W60="Y",Y60="Y"),0.25,0)</f>
        <v>0</v>
      </c>
      <c r="Y60" s="45"/>
      <c r="Z60" s="6">
        <f t="shared" ref="Z60" si="459">IF(AND(Y60="Y",AA60="Y"),0.25,0)</f>
        <v>0</v>
      </c>
      <c r="AA60" s="45"/>
      <c r="AB60" s="6">
        <f t="shared" ref="AB60" si="460">IF(AND(AA60="Y",AC60="Y"),0.25,0)</f>
        <v>0</v>
      </c>
      <c r="AC60" s="45"/>
      <c r="AD60" s="6">
        <f t="shared" ref="AD60" si="461">IF(AND(AC60="Y",AE60="Y"),0.25,0)</f>
        <v>0</v>
      </c>
      <c r="AE60" s="45"/>
      <c r="AF60" s="6">
        <f t="shared" ref="AF60" si="462">IF(AND(AE60="Y",AG60="Y"),0.25,0)</f>
        <v>0</v>
      </c>
      <c r="AG60" s="45"/>
      <c r="AH60" s="6">
        <f t="shared" ref="AH60" si="463">IF(AND(AG60="Y",AI60="Y"),0.25,0)</f>
        <v>0</v>
      </c>
      <c r="AI60" s="45"/>
      <c r="AJ60" s="6">
        <f t="shared" ref="AJ60" si="464">IF(AND(AI60="Y",AK60="Y"),0.25,0)</f>
        <v>0</v>
      </c>
      <c r="AK60" s="45"/>
      <c r="AL60" s="6">
        <f t="shared" ref="AL60" si="465">IF(AND(AK60="Y",AM60="Y"),0.25,0)</f>
        <v>0</v>
      </c>
      <c r="AM60" s="45"/>
      <c r="AN60" s="6">
        <f t="shared" ref="AN60" si="466">IF(AND(AM60="Y",AO60="Y"),0.25,0)</f>
        <v>0</v>
      </c>
      <c r="AO60" s="45"/>
      <c r="AP60" s="6">
        <f t="shared" ref="AP60" si="467">IF(AND(AO60="Y",AQ60="Y"),0.25,0)</f>
        <v>0</v>
      </c>
      <c r="AQ60" s="45"/>
      <c r="AR60" s="6">
        <f t="shared" ref="AR60" si="468">IF(AND(AQ60="Y",AS60="Y"),0.25,0)</f>
        <v>0</v>
      </c>
      <c r="AS60" s="45"/>
      <c r="AT60" s="6">
        <f t="shared" ref="AT60" si="469">IF(AND(AS60="Y",AU60="Y"),0.25,0)</f>
        <v>0</v>
      </c>
      <c r="AU60" s="45"/>
      <c r="AV60" s="6">
        <f t="shared" ref="AV60" si="470">IF(AND(AU60="Y",AW60="Y"),0.25,0)</f>
        <v>0</v>
      </c>
      <c r="AW60" s="45"/>
      <c r="AX60" s="6">
        <f t="shared" ref="AX60" si="471">IF(AND(AW60="Y",AY60="Y"),0.25,0)</f>
        <v>0</v>
      </c>
      <c r="AY60" s="45"/>
      <c r="AZ60" s="6">
        <f t="shared" ref="AZ60" si="472">IF(AND(AY60="Y",BA60="Y"),0.25,0)</f>
        <v>0</v>
      </c>
      <c r="BA60" s="45"/>
      <c r="BB60" s="20">
        <f t="shared" ref="BB60" si="473">SUM(F60,H60,J60,L60,N60,P60,R60,T60,V60,X60,Z60,AB60,AD60,AF60,AH60,AJ60,AL60,AN60,AP60,AR60,AT60,AV60,AX60,AZ60)</f>
        <v>0</v>
      </c>
      <c r="BC60" s="64" t="str">
        <f>IF(BB60&gt;=2,IF(BB61&gt;=2,"Y","")," ")</f>
        <v xml:space="preserve"> </v>
      </c>
      <c r="BD60" s="22" t="str">
        <f t="shared" si="0"/>
        <v>confirm!</v>
      </c>
      <c r="BE60" s="9"/>
      <c r="BF60" s="9"/>
      <c r="BG60" s="45"/>
      <c r="BH60" s="66" t="str">
        <f t="shared" ref="BH60" si="474">IF(BG60="YES",IF(BG61="YES","YES","")," ")</f>
        <v xml:space="preserve"> </v>
      </c>
    </row>
    <row r="61" spans="1:60" ht="15.75" thickBot="1" x14ac:dyDescent="0.3">
      <c r="A61" s="54"/>
      <c r="B61" s="61"/>
      <c r="C61" s="33"/>
      <c r="D61" s="26" t="s">
        <v>43</v>
      </c>
      <c r="E61" s="45"/>
      <c r="F61" s="6">
        <f>IF(AND(E61="Y",G61="Y"),0.25,0)</f>
        <v>0</v>
      </c>
      <c r="G61" s="45"/>
      <c r="H61" s="6">
        <f>IF(AND(G61="Y",I61="Y"),0.25,0)</f>
        <v>0</v>
      </c>
      <c r="I61" s="45"/>
      <c r="J61" s="6">
        <f>IF(AND(I61="Y",K61="Y"),0.25,0)</f>
        <v>0</v>
      </c>
      <c r="K61" s="45"/>
      <c r="L61" s="6">
        <f>IF(AND(K61="Y",M61="Y"),0.25,0)</f>
        <v>0</v>
      </c>
      <c r="M61" s="45"/>
      <c r="N61" s="6">
        <f>IF(AND(M61="Y",O61="Y"),0.25,0)</f>
        <v>0</v>
      </c>
      <c r="O61" s="45"/>
      <c r="P61" s="6">
        <f>IF(AND(O61="Y",Q61="Y"),0.25,0)</f>
        <v>0</v>
      </c>
      <c r="Q61" s="45"/>
      <c r="R61" s="6">
        <f>IF(AND(Q61="Y",S61="Y"),0.25,0)</f>
        <v>0</v>
      </c>
      <c r="S61" s="45"/>
      <c r="T61" s="6">
        <f>IF(AND(S61="Y",U61="Y"),0.25,0)</f>
        <v>0</v>
      </c>
      <c r="U61" s="45"/>
      <c r="V61" s="6">
        <f>IF(AND(U61="Y",W61="Y"),0.25,0)</f>
        <v>0</v>
      </c>
      <c r="W61" s="45"/>
      <c r="X61" s="6">
        <f>IF(AND(W61="Y",Y61="Y"),0.25,0)</f>
        <v>0</v>
      </c>
      <c r="Y61" s="45"/>
      <c r="Z61" s="6">
        <f>IF(AND(Y61="Y",AA61="Y"),0.25,0)</f>
        <v>0</v>
      </c>
      <c r="AA61" s="45"/>
      <c r="AB61" s="6">
        <f>IF(AND(AA61="Y",AC61="Y"),0.25,0)</f>
        <v>0</v>
      </c>
      <c r="AC61" s="45"/>
      <c r="AD61" s="6">
        <f>IF(AND(AC61="Y",AE61="Y"),0.25,0)</f>
        <v>0</v>
      </c>
      <c r="AE61" s="45"/>
      <c r="AF61" s="6">
        <f>IF(AND(AE61="Y",AG61="Y"),0.25,0)</f>
        <v>0</v>
      </c>
      <c r="AG61" s="45"/>
      <c r="AH61" s="6">
        <f>IF(AND(AG61="Y",AI61="Y"),0.25,0)</f>
        <v>0</v>
      </c>
      <c r="AI61" s="45"/>
      <c r="AJ61" s="6">
        <f>IF(AND(AI61="Y",AK61="Y"),0.25,0)</f>
        <v>0</v>
      </c>
      <c r="AK61" s="45"/>
      <c r="AL61" s="6">
        <f>IF(AND(AK61="Y",AM61="Y"),0.25,0)</f>
        <v>0</v>
      </c>
      <c r="AM61" s="45"/>
      <c r="AN61" s="6">
        <f>IF(AND(AM61="Y",AO61="Y"),0.25,0)</f>
        <v>0</v>
      </c>
      <c r="AO61" s="45"/>
      <c r="AP61" s="6">
        <f>IF(AND(AO61="Y",AQ61="Y"),0.25,0)</f>
        <v>0</v>
      </c>
      <c r="AQ61" s="45"/>
      <c r="AR61" s="6">
        <f>IF(AND(AQ61="Y",AS61="Y"),0.25,0)</f>
        <v>0</v>
      </c>
      <c r="AS61" s="45"/>
      <c r="AT61" s="6">
        <f>IF(AND(AS61="Y",AU61="Y"),0.25,0)</f>
        <v>0</v>
      </c>
      <c r="AU61" s="45"/>
      <c r="AV61" s="6">
        <f>IF(AND(AU61="Y",AW61="Y"),0.25,0)</f>
        <v>0</v>
      </c>
      <c r="AW61" s="45"/>
      <c r="AX61" s="6">
        <f>IF(AND(AW61="Y",AY61="Y"),0.25,0)</f>
        <v>0</v>
      </c>
      <c r="AY61" s="45"/>
      <c r="AZ61" s="6">
        <f>IF(AND(AY61="Y",BA61="Y"),0.25,0)</f>
        <v>0</v>
      </c>
      <c r="BA61" s="45"/>
      <c r="BB61" s="20">
        <f>SUM(F61,H61,J61,L61,N61,P61,R61,T61,V61,X61,Z61,AB61,AD61,AF61,AH61,AJ61,AL61,AN61,AP61,AR61,AT61,AV61,AX61,AZ61)</f>
        <v>0</v>
      </c>
      <c r="BC61" s="65"/>
      <c r="BD61" s="22" t="str">
        <f t="shared" si="0"/>
        <v>confirm!</v>
      </c>
      <c r="BE61" s="9"/>
      <c r="BF61" s="10" t="s">
        <v>38</v>
      </c>
      <c r="BG61" s="45"/>
      <c r="BH61" s="67"/>
    </row>
    <row r="62" spans="1:60" ht="15.75" thickBot="1" x14ac:dyDescent="0.3">
      <c r="A62" s="53">
        <v>25</v>
      </c>
      <c r="B62" s="60"/>
      <c r="C62" s="34"/>
      <c r="D62" s="25" t="s">
        <v>42</v>
      </c>
      <c r="E62" s="45"/>
      <c r="F62" s="6">
        <f t="shared" ref="F62" si="475">IF(AND(E62="Y",G62="Y"),0.25,0)</f>
        <v>0</v>
      </c>
      <c r="G62" s="45"/>
      <c r="H62" s="6">
        <f t="shared" ref="H62" si="476">IF(AND(G62="Y",I62="Y"),0.25,0)</f>
        <v>0</v>
      </c>
      <c r="I62" s="45"/>
      <c r="J62" s="6">
        <f t="shared" ref="J62" si="477">IF(AND(I62="Y",K62="Y"),0.25,0)</f>
        <v>0</v>
      </c>
      <c r="K62" s="45"/>
      <c r="L62" s="6">
        <f t="shared" ref="L62" si="478">IF(AND(K62="Y",M62="Y"),0.25,0)</f>
        <v>0</v>
      </c>
      <c r="M62" s="45"/>
      <c r="N62" s="6">
        <f t="shared" ref="N62" si="479">IF(AND(M62="Y",O62="Y"),0.25,0)</f>
        <v>0</v>
      </c>
      <c r="O62" s="45"/>
      <c r="P62" s="6">
        <f t="shared" ref="P62" si="480">IF(AND(O62="Y",Q62="Y"),0.25,0)</f>
        <v>0</v>
      </c>
      <c r="Q62" s="45"/>
      <c r="R62" s="6">
        <f t="shared" ref="R62" si="481">IF(AND(Q62="Y",S62="Y"),0.25,0)</f>
        <v>0</v>
      </c>
      <c r="S62" s="45"/>
      <c r="T62" s="6">
        <f t="shared" ref="T62" si="482">IF(AND(S62="Y",U62="Y"),0.25,0)</f>
        <v>0</v>
      </c>
      <c r="U62" s="45"/>
      <c r="V62" s="6">
        <f t="shared" ref="V62" si="483">IF(AND(U62="Y",W62="Y"),0.25,0)</f>
        <v>0</v>
      </c>
      <c r="W62" s="45"/>
      <c r="X62" s="6">
        <f t="shared" ref="X62" si="484">IF(AND(W62="Y",Y62="Y"),0.25,0)</f>
        <v>0</v>
      </c>
      <c r="Y62" s="45"/>
      <c r="Z62" s="6">
        <f t="shared" ref="Z62" si="485">IF(AND(Y62="Y",AA62="Y"),0.25,0)</f>
        <v>0</v>
      </c>
      <c r="AA62" s="45"/>
      <c r="AB62" s="6">
        <f t="shared" ref="AB62" si="486">IF(AND(AA62="Y",AC62="Y"),0.25,0)</f>
        <v>0</v>
      </c>
      <c r="AC62" s="45"/>
      <c r="AD62" s="6">
        <f t="shared" ref="AD62" si="487">IF(AND(AC62="Y",AE62="Y"),0.25,0)</f>
        <v>0</v>
      </c>
      <c r="AE62" s="45"/>
      <c r="AF62" s="6">
        <f t="shared" ref="AF62" si="488">IF(AND(AE62="Y",AG62="Y"),0.25,0)</f>
        <v>0</v>
      </c>
      <c r="AG62" s="45"/>
      <c r="AH62" s="6">
        <f t="shared" ref="AH62" si="489">IF(AND(AG62="Y",AI62="Y"),0.25,0)</f>
        <v>0</v>
      </c>
      <c r="AI62" s="45"/>
      <c r="AJ62" s="6">
        <f t="shared" ref="AJ62" si="490">IF(AND(AI62="Y",AK62="Y"),0.25,0)</f>
        <v>0</v>
      </c>
      <c r="AK62" s="45"/>
      <c r="AL62" s="6">
        <f t="shared" ref="AL62" si="491">IF(AND(AK62="Y",AM62="Y"),0.25,0)</f>
        <v>0</v>
      </c>
      <c r="AM62" s="45"/>
      <c r="AN62" s="6">
        <f t="shared" ref="AN62" si="492">IF(AND(AM62="Y",AO62="Y"),0.25,0)</f>
        <v>0</v>
      </c>
      <c r="AO62" s="45"/>
      <c r="AP62" s="6">
        <f t="shared" ref="AP62" si="493">IF(AND(AO62="Y",AQ62="Y"),0.25,0)</f>
        <v>0</v>
      </c>
      <c r="AQ62" s="45"/>
      <c r="AR62" s="6">
        <f t="shared" ref="AR62" si="494">IF(AND(AQ62="Y",AS62="Y"),0.25,0)</f>
        <v>0</v>
      </c>
      <c r="AS62" s="45"/>
      <c r="AT62" s="6">
        <f t="shared" ref="AT62" si="495">IF(AND(AS62="Y",AU62="Y"),0.25,0)</f>
        <v>0</v>
      </c>
      <c r="AU62" s="45"/>
      <c r="AV62" s="6">
        <f t="shared" ref="AV62" si="496">IF(AND(AU62="Y",AW62="Y"),0.25,0)</f>
        <v>0</v>
      </c>
      <c r="AW62" s="45"/>
      <c r="AX62" s="6">
        <f t="shared" ref="AX62" si="497">IF(AND(AW62="Y",AY62="Y"),0.25,0)</f>
        <v>0</v>
      </c>
      <c r="AY62" s="45"/>
      <c r="AZ62" s="6">
        <f t="shared" ref="AZ62" si="498">IF(AND(AY62="Y",BA62="Y"),0.25,0)</f>
        <v>0</v>
      </c>
      <c r="BA62" s="45"/>
      <c r="BB62" s="20">
        <f t="shared" ref="BB62" si="499">SUM(F62,H62,J62,L62,N62,P62,R62,T62,V62,X62,Z62,AB62,AD62,AF62,AH62,AJ62,AL62,AN62,AP62,AR62,AT62,AV62,AX62,AZ62)</f>
        <v>0</v>
      </c>
      <c r="BC62" s="64" t="str">
        <f>IF(BB62&gt;=2,IF(BB63&gt;=2,"Y","")," ")</f>
        <v xml:space="preserve"> </v>
      </c>
      <c r="BD62" s="22" t="str">
        <f t="shared" si="0"/>
        <v>confirm!</v>
      </c>
      <c r="BE62" s="9"/>
      <c r="BF62" s="9"/>
      <c r="BG62" s="45"/>
      <c r="BH62" s="66" t="str">
        <f t="shared" ref="BH62" si="500">IF(BG62="YES",IF(BG63="YES","YES","")," ")</f>
        <v xml:space="preserve"> </v>
      </c>
    </row>
    <row r="63" spans="1:60" ht="15.75" thickBot="1" x14ac:dyDescent="0.3">
      <c r="A63" s="55"/>
      <c r="B63" s="61"/>
      <c r="C63" s="33"/>
      <c r="D63" s="26" t="s">
        <v>43</v>
      </c>
      <c r="E63" s="45"/>
      <c r="F63" s="6">
        <f>IF(AND(E63="Y",G63="Y"),0.25,0)</f>
        <v>0</v>
      </c>
      <c r="G63" s="45"/>
      <c r="H63" s="6">
        <f>IF(AND(G63="Y",I63="Y"),0.25,0)</f>
        <v>0</v>
      </c>
      <c r="I63" s="45"/>
      <c r="J63" s="6">
        <f>IF(AND(I63="Y",K63="Y"),0.25,0)</f>
        <v>0</v>
      </c>
      <c r="K63" s="45"/>
      <c r="L63" s="6">
        <f>IF(AND(K63="Y",M63="Y"),0.25,0)</f>
        <v>0</v>
      </c>
      <c r="M63" s="45"/>
      <c r="N63" s="6">
        <f>IF(AND(M63="Y",O63="Y"),0.25,0)</f>
        <v>0</v>
      </c>
      <c r="O63" s="45"/>
      <c r="P63" s="6">
        <f>IF(AND(O63="Y",Q63="Y"),0.25,0)</f>
        <v>0</v>
      </c>
      <c r="Q63" s="45"/>
      <c r="R63" s="6">
        <f>IF(AND(Q63="Y",S63="Y"),0.25,0)</f>
        <v>0</v>
      </c>
      <c r="S63" s="45"/>
      <c r="T63" s="6">
        <f>IF(AND(S63="Y",U63="Y"),0.25,0)</f>
        <v>0</v>
      </c>
      <c r="U63" s="45"/>
      <c r="V63" s="6">
        <f>IF(AND(U63="Y",W63="Y"),0.25,0)</f>
        <v>0</v>
      </c>
      <c r="W63" s="45"/>
      <c r="X63" s="6">
        <f>IF(AND(W63="Y",Y63="Y"),0.25,0)</f>
        <v>0</v>
      </c>
      <c r="Y63" s="45"/>
      <c r="Z63" s="6">
        <f>IF(AND(Y63="Y",AA63="Y"),0.25,0)</f>
        <v>0</v>
      </c>
      <c r="AA63" s="45"/>
      <c r="AB63" s="6">
        <f>IF(AND(AA63="Y",AC63="Y"),0.25,0)</f>
        <v>0</v>
      </c>
      <c r="AC63" s="45"/>
      <c r="AD63" s="6">
        <f>IF(AND(AC63="Y",AE63="Y"),0.25,0)</f>
        <v>0</v>
      </c>
      <c r="AE63" s="45"/>
      <c r="AF63" s="6">
        <f>IF(AND(AE63="Y",AG63="Y"),0.25,0)</f>
        <v>0</v>
      </c>
      <c r="AG63" s="45"/>
      <c r="AH63" s="6">
        <f>IF(AND(AG63="Y",AI63="Y"),0.25,0)</f>
        <v>0</v>
      </c>
      <c r="AI63" s="45"/>
      <c r="AJ63" s="6">
        <f>IF(AND(AI63="Y",AK63="Y"),0.25,0)</f>
        <v>0</v>
      </c>
      <c r="AK63" s="45"/>
      <c r="AL63" s="6">
        <f>IF(AND(AK63="Y",AM63="Y"),0.25,0)</f>
        <v>0</v>
      </c>
      <c r="AM63" s="45"/>
      <c r="AN63" s="6">
        <f>IF(AND(AM63="Y",AO63="Y"),0.25,0)</f>
        <v>0</v>
      </c>
      <c r="AO63" s="45"/>
      <c r="AP63" s="6">
        <f>IF(AND(AO63="Y",AQ63="Y"),0.25,0)</f>
        <v>0</v>
      </c>
      <c r="AQ63" s="45"/>
      <c r="AR63" s="6">
        <f>IF(AND(AQ63="Y",AS63="Y"),0.25,0)</f>
        <v>0</v>
      </c>
      <c r="AS63" s="45"/>
      <c r="AT63" s="6">
        <f>IF(AND(AS63="Y",AU63="Y"),0.25,0)</f>
        <v>0</v>
      </c>
      <c r="AU63" s="45"/>
      <c r="AV63" s="6">
        <f>IF(AND(AU63="Y",AW63="Y"),0.25,0)</f>
        <v>0</v>
      </c>
      <c r="AW63" s="45"/>
      <c r="AX63" s="6">
        <f>IF(AND(AW63="Y",AY63="Y"),0.25,0)</f>
        <v>0</v>
      </c>
      <c r="AY63" s="45"/>
      <c r="AZ63" s="6">
        <f>IF(AND(AY63="Y",BA63="Y"),0.25,0)</f>
        <v>0</v>
      </c>
      <c r="BA63" s="45"/>
      <c r="BB63" s="20">
        <f>SUM(F63,H63,J63,L63,N63,P63,R63,T63,V63,X63,Z63,AB63,AD63,AF63,AH63,AJ63,AL63,AN63,AP63,AR63,AT63,AV63,AX63,AZ63)</f>
        <v>0</v>
      </c>
      <c r="BC63" s="65"/>
      <c r="BD63" s="22" t="str">
        <f t="shared" si="0"/>
        <v>confirm!</v>
      </c>
      <c r="BE63" s="9"/>
      <c r="BF63" s="9"/>
      <c r="BG63" s="45"/>
      <c r="BH63" s="67"/>
    </row>
    <row r="64" spans="1:60" ht="15.75" thickBot="1" x14ac:dyDescent="0.3">
      <c r="A64" s="53">
        <v>26</v>
      </c>
      <c r="B64" s="60"/>
      <c r="C64" s="34"/>
      <c r="D64" s="25" t="s">
        <v>42</v>
      </c>
      <c r="E64" s="45"/>
      <c r="F64" s="6">
        <f t="shared" ref="F64" si="501">IF(AND(E64="Y",G64="Y"),0.25,0)</f>
        <v>0</v>
      </c>
      <c r="G64" s="45"/>
      <c r="H64" s="6">
        <f t="shared" ref="H64" si="502">IF(AND(G64="Y",I64="Y"),0.25,0)</f>
        <v>0</v>
      </c>
      <c r="I64" s="45"/>
      <c r="J64" s="6">
        <f t="shared" ref="J64" si="503">IF(AND(I64="Y",K64="Y"),0.25,0)</f>
        <v>0</v>
      </c>
      <c r="K64" s="45"/>
      <c r="L64" s="6">
        <f t="shared" ref="L64" si="504">IF(AND(K64="Y",M64="Y"),0.25,0)</f>
        <v>0</v>
      </c>
      <c r="M64" s="45"/>
      <c r="N64" s="6">
        <f t="shared" ref="N64" si="505">IF(AND(M64="Y",O64="Y"),0.25,0)</f>
        <v>0</v>
      </c>
      <c r="O64" s="45"/>
      <c r="P64" s="6">
        <f t="shared" ref="P64" si="506">IF(AND(O64="Y",Q64="Y"),0.25,0)</f>
        <v>0</v>
      </c>
      <c r="Q64" s="45"/>
      <c r="R64" s="6">
        <f t="shared" ref="R64" si="507">IF(AND(Q64="Y",S64="Y"),0.25,0)</f>
        <v>0</v>
      </c>
      <c r="S64" s="45"/>
      <c r="T64" s="6">
        <f t="shared" ref="T64" si="508">IF(AND(S64="Y",U64="Y"),0.25,0)</f>
        <v>0</v>
      </c>
      <c r="U64" s="45"/>
      <c r="V64" s="6">
        <f t="shared" ref="V64" si="509">IF(AND(U64="Y",W64="Y"),0.25,0)</f>
        <v>0</v>
      </c>
      <c r="W64" s="45"/>
      <c r="X64" s="6">
        <f t="shared" ref="X64" si="510">IF(AND(W64="Y",Y64="Y"),0.25,0)</f>
        <v>0</v>
      </c>
      <c r="Y64" s="45"/>
      <c r="Z64" s="6">
        <f t="shared" ref="Z64" si="511">IF(AND(Y64="Y",AA64="Y"),0.25,0)</f>
        <v>0</v>
      </c>
      <c r="AA64" s="45"/>
      <c r="AB64" s="6">
        <f t="shared" ref="AB64" si="512">IF(AND(AA64="Y",AC64="Y"),0.25,0)</f>
        <v>0</v>
      </c>
      <c r="AC64" s="45"/>
      <c r="AD64" s="6">
        <f t="shared" ref="AD64" si="513">IF(AND(AC64="Y",AE64="Y"),0.25,0)</f>
        <v>0</v>
      </c>
      <c r="AE64" s="45"/>
      <c r="AF64" s="6">
        <f t="shared" ref="AF64" si="514">IF(AND(AE64="Y",AG64="Y"),0.25,0)</f>
        <v>0</v>
      </c>
      <c r="AG64" s="45"/>
      <c r="AH64" s="6">
        <f t="shared" ref="AH64" si="515">IF(AND(AG64="Y",AI64="Y"),0.25,0)</f>
        <v>0</v>
      </c>
      <c r="AI64" s="45"/>
      <c r="AJ64" s="6">
        <f t="shared" ref="AJ64" si="516">IF(AND(AI64="Y",AK64="Y"),0.25,0)</f>
        <v>0</v>
      </c>
      <c r="AK64" s="45"/>
      <c r="AL64" s="6">
        <f t="shared" ref="AL64" si="517">IF(AND(AK64="Y",AM64="Y"),0.25,0)</f>
        <v>0</v>
      </c>
      <c r="AM64" s="45"/>
      <c r="AN64" s="6">
        <f t="shared" ref="AN64" si="518">IF(AND(AM64="Y",AO64="Y"),0.25,0)</f>
        <v>0</v>
      </c>
      <c r="AO64" s="45"/>
      <c r="AP64" s="6">
        <f t="shared" ref="AP64" si="519">IF(AND(AO64="Y",AQ64="Y"),0.25,0)</f>
        <v>0</v>
      </c>
      <c r="AQ64" s="45"/>
      <c r="AR64" s="6">
        <f t="shared" ref="AR64" si="520">IF(AND(AQ64="Y",AS64="Y"),0.25,0)</f>
        <v>0</v>
      </c>
      <c r="AS64" s="45"/>
      <c r="AT64" s="6">
        <f t="shared" ref="AT64" si="521">IF(AND(AS64="Y",AU64="Y"),0.25,0)</f>
        <v>0</v>
      </c>
      <c r="AU64" s="45"/>
      <c r="AV64" s="6">
        <f t="shared" ref="AV64" si="522">IF(AND(AU64="Y",AW64="Y"),0.25,0)</f>
        <v>0</v>
      </c>
      <c r="AW64" s="45"/>
      <c r="AX64" s="6">
        <f t="shared" ref="AX64" si="523">IF(AND(AW64="Y",AY64="Y"),0.25,0)</f>
        <v>0</v>
      </c>
      <c r="AY64" s="45"/>
      <c r="AZ64" s="6">
        <f t="shared" ref="AZ64" si="524">IF(AND(AY64="Y",BA64="Y"),0.25,0)</f>
        <v>0</v>
      </c>
      <c r="BA64" s="45"/>
      <c r="BB64" s="20">
        <f t="shared" ref="BB64" si="525">SUM(F64,H64,J64,L64,N64,P64,R64,T64,V64,X64,Z64,AB64,AD64,AF64,AH64,AJ64,AL64,AN64,AP64,AR64,AT64,AV64,AX64,AZ64)</f>
        <v>0</v>
      </c>
      <c r="BC64" s="64" t="str">
        <f>IF(BB64&gt;=2,IF(BB65&gt;=2,"Y","")," ")</f>
        <v xml:space="preserve"> </v>
      </c>
      <c r="BD64" s="22" t="str">
        <f t="shared" si="0"/>
        <v>confirm!</v>
      </c>
      <c r="BE64" s="9"/>
      <c r="BF64" s="9"/>
      <c r="BG64" s="45"/>
      <c r="BH64" s="66" t="str">
        <f t="shared" ref="BH64" si="526">IF(BG64="YES",IF(BG65="YES","YES","")," ")</f>
        <v xml:space="preserve"> </v>
      </c>
    </row>
    <row r="65" spans="1:60" ht="15.75" thickBot="1" x14ac:dyDescent="0.3">
      <c r="A65" s="55"/>
      <c r="B65" s="61"/>
      <c r="C65" s="33"/>
      <c r="D65" s="26" t="s">
        <v>43</v>
      </c>
      <c r="E65" s="45"/>
      <c r="F65" s="6">
        <f>IF(AND(E65="Y",G65="Y"),0.25,0)</f>
        <v>0</v>
      </c>
      <c r="G65" s="45"/>
      <c r="H65" s="6">
        <f>IF(AND(G65="Y",I65="Y"),0.25,0)</f>
        <v>0</v>
      </c>
      <c r="I65" s="45"/>
      <c r="J65" s="6">
        <f>IF(AND(I65="Y",K65="Y"),0.25,0)</f>
        <v>0</v>
      </c>
      <c r="K65" s="45"/>
      <c r="L65" s="6">
        <f>IF(AND(K65="Y",M65="Y"),0.25,0)</f>
        <v>0</v>
      </c>
      <c r="M65" s="45"/>
      <c r="N65" s="6">
        <f>IF(AND(M65="Y",O65="Y"),0.25,0)</f>
        <v>0</v>
      </c>
      <c r="O65" s="45"/>
      <c r="P65" s="6">
        <f>IF(AND(O65="Y",Q65="Y"),0.25,0)</f>
        <v>0</v>
      </c>
      <c r="Q65" s="45"/>
      <c r="R65" s="6">
        <f>IF(AND(Q65="Y",S65="Y"),0.25,0)</f>
        <v>0</v>
      </c>
      <c r="S65" s="45"/>
      <c r="T65" s="6">
        <f>IF(AND(S65="Y",U65="Y"),0.25,0)</f>
        <v>0</v>
      </c>
      <c r="U65" s="45"/>
      <c r="V65" s="6">
        <f>IF(AND(U65="Y",W65="Y"),0.25,0)</f>
        <v>0</v>
      </c>
      <c r="W65" s="45"/>
      <c r="X65" s="6">
        <f>IF(AND(W65="Y",Y65="Y"),0.25,0)</f>
        <v>0</v>
      </c>
      <c r="Y65" s="45"/>
      <c r="Z65" s="6">
        <f>IF(AND(Y65="Y",AA65="Y"),0.25,0)</f>
        <v>0</v>
      </c>
      <c r="AA65" s="45"/>
      <c r="AB65" s="6">
        <f>IF(AND(AA65="Y",AC65="Y"),0.25,0)</f>
        <v>0</v>
      </c>
      <c r="AC65" s="45"/>
      <c r="AD65" s="6">
        <f>IF(AND(AC65="Y",AE65="Y"),0.25,0)</f>
        <v>0</v>
      </c>
      <c r="AE65" s="45"/>
      <c r="AF65" s="6">
        <f>IF(AND(AE65="Y",AG65="Y"),0.25,0)</f>
        <v>0</v>
      </c>
      <c r="AG65" s="45"/>
      <c r="AH65" s="6">
        <f>IF(AND(AG65="Y",AI65="Y"),0.25,0)</f>
        <v>0</v>
      </c>
      <c r="AI65" s="45"/>
      <c r="AJ65" s="6">
        <f>IF(AND(AI65="Y",AK65="Y"),0.25,0)</f>
        <v>0</v>
      </c>
      <c r="AK65" s="45"/>
      <c r="AL65" s="6">
        <f>IF(AND(AK65="Y",AM65="Y"),0.25,0)</f>
        <v>0</v>
      </c>
      <c r="AM65" s="45"/>
      <c r="AN65" s="6">
        <f>IF(AND(AM65="Y",AO65="Y"),0.25,0)</f>
        <v>0</v>
      </c>
      <c r="AO65" s="45"/>
      <c r="AP65" s="6">
        <f>IF(AND(AO65="Y",AQ65="Y"),0.25,0)</f>
        <v>0</v>
      </c>
      <c r="AQ65" s="45"/>
      <c r="AR65" s="6">
        <f>IF(AND(AQ65="Y",AS65="Y"),0.25,0)</f>
        <v>0</v>
      </c>
      <c r="AS65" s="45"/>
      <c r="AT65" s="6">
        <f>IF(AND(AS65="Y",AU65="Y"),0.25,0)</f>
        <v>0</v>
      </c>
      <c r="AU65" s="45"/>
      <c r="AV65" s="6">
        <f>IF(AND(AU65="Y",AW65="Y"),0.25,0)</f>
        <v>0</v>
      </c>
      <c r="AW65" s="45"/>
      <c r="AX65" s="6">
        <f>IF(AND(AW65="Y",AY65="Y"),0.25,0)</f>
        <v>0</v>
      </c>
      <c r="AY65" s="45"/>
      <c r="AZ65" s="6">
        <f>IF(AND(AY65="Y",BA65="Y"),0.25,0)</f>
        <v>0</v>
      </c>
      <c r="BA65" s="45"/>
      <c r="BB65" s="20">
        <f>SUM(F65,H65,J65,L65,N65,P65,R65,T65,V65,X65,Z65,AB65,AD65,AF65,AH65,AJ65,AL65,AN65,AP65,AR65,AT65,AV65,AX65,AZ65)</f>
        <v>0</v>
      </c>
      <c r="BC65" s="65"/>
      <c r="BD65" s="22" t="str">
        <f t="shared" si="0"/>
        <v>confirm!</v>
      </c>
      <c r="BE65" s="9"/>
      <c r="BF65" s="9"/>
      <c r="BG65" s="45"/>
      <c r="BH65" s="67"/>
    </row>
    <row r="66" spans="1:60" ht="15.75" thickBot="1" x14ac:dyDescent="0.3">
      <c r="A66" s="53">
        <v>27</v>
      </c>
      <c r="B66" s="60"/>
      <c r="C66" s="34"/>
      <c r="D66" s="25" t="s">
        <v>42</v>
      </c>
      <c r="E66" s="45"/>
      <c r="F66" s="6">
        <f t="shared" ref="F66" si="527">IF(AND(E66="Y",G66="Y"),0.25,0)</f>
        <v>0</v>
      </c>
      <c r="G66" s="45"/>
      <c r="H66" s="6">
        <f t="shared" ref="H66" si="528">IF(AND(G66="Y",I66="Y"),0.25,0)</f>
        <v>0</v>
      </c>
      <c r="I66" s="45"/>
      <c r="J66" s="6">
        <f t="shared" ref="J66" si="529">IF(AND(I66="Y",K66="Y"),0.25,0)</f>
        <v>0</v>
      </c>
      <c r="K66" s="45"/>
      <c r="L66" s="6">
        <f t="shared" ref="L66" si="530">IF(AND(K66="Y",M66="Y"),0.25,0)</f>
        <v>0</v>
      </c>
      <c r="M66" s="45"/>
      <c r="N66" s="6">
        <f t="shared" ref="N66" si="531">IF(AND(M66="Y",O66="Y"),0.25,0)</f>
        <v>0</v>
      </c>
      <c r="O66" s="45"/>
      <c r="P66" s="6">
        <f t="shared" ref="P66" si="532">IF(AND(O66="Y",Q66="Y"),0.25,0)</f>
        <v>0</v>
      </c>
      <c r="Q66" s="45"/>
      <c r="R66" s="6">
        <f t="shared" ref="R66" si="533">IF(AND(Q66="Y",S66="Y"),0.25,0)</f>
        <v>0</v>
      </c>
      <c r="S66" s="45"/>
      <c r="T66" s="6">
        <f t="shared" ref="T66" si="534">IF(AND(S66="Y",U66="Y"),0.25,0)</f>
        <v>0</v>
      </c>
      <c r="U66" s="45"/>
      <c r="V66" s="6">
        <f t="shared" ref="V66" si="535">IF(AND(U66="Y",W66="Y"),0.25,0)</f>
        <v>0</v>
      </c>
      <c r="W66" s="45"/>
      <c r="X66" s="6">
        <f t="shared" ref="X66" si="536">IF(AND(W66="Y",Y66="Y"),0.25,0)</f>
        <v>0</v>
      </c>
      <c r="Y66" s="45"/>
      <c r="Z66" s="6">
        <f t="shared" ref="Z66" si="537">IF(AND(Y66="Y",AA66="Y"),0.25,0)</f>
        <v>0</v>
      </c>
      <c r="AA66" s="45"/>
      <c r="AB66" s="6">
        <f t="shared" ref="AB66" si="538">IF(AND(AA66="Y",AC66="Y"),0.25,0)</f>
        <v>0</v>
      </c>
      <c r="AC66" s="45"/>
      <c r="AD66" s="6">
        <f t="shared" ref="AD66" si="539">IF(AND(AC66="Y",AE66="Y"),0.25,0)</f>
        <v>0</v>
      </c>
      <c r="AE66" s="45"/>
      <c r="AF66" s="6">
        <f t="shared" ref="AF66" si="540">IF(AND(AE66="Y",AG66="Y"),0.25,0)</f>
        <v>0</v>
      </c>
      <c r="AG66" s="45"/>
      <c r="AH66" s="6">
        <f t="shared" ref="AH66" si="541">IF(AND(AG66="Y",AI66="Y"),0.25,0)</f>
        <v>0</v>
      </c>
      <c r="AI66" s="45"/>
      <c r="AJ66" s="6">
        <f t="shared" ref="AJ66" si="542">IF(AND(AI66="Y",AK66="Y"),0.25,0)</f>
        <v>0</v>
      </c>
      <c r="AK66" s="45"/>
      <c r="AL66" s="6">
        <f t="shared" ref="AL66" si="543">IF(AND(AK66="Y",AM66="Y"),0.25,0)</f>
        <v>0</v>
      </c>
      <c r="AM66" s="45"/>
      <c r="AN66" s="6">
        <f t="shared" ref="AN66" si="544">IF(AND(AM66="Y",AO66="Y"),0.25,0)</f>
        <v>0</v>
      </c>
      <c r="AO66" s="45"/>
      <c r="AP66" s="6">
        <f t="shared" ref="AP66" si="545">IF(AND(AO66="Y",AQ66="Y"),0.25,0)</f>
        <v>0</v>
      </c>
      <c r="AQ66" s="45"/>
      <c r="AR66" s="6">
        <f t="shared" ref="AR66" si="546">IF(AND(AQ66="Y",AS66="Y"),0.25,0)</f>
        <v>0</v>
      </c>
      <c r="AS66" s="45"/>
      <c r="AT66" s="6">
        <f t="shared" ref="AT66" si="547">IF(AND(AS66="Y",AU66="Y"),0.25,0)</f>
        <v>0</v>
      </c>
      <c r="AU66" s="45"/>
      <c r="AV66" s="6">
        <f t="shared" ref="AV66" si="548">IF(AND(AU66="Y",AW66="Y"),0.25,0)</f>
        <v>0</v>
      </c>
      <c r="AW66" s="45"/>
      <c r="AX66" s="6">
        <f t="shared" ref="AX66" si="549">IF(AND(AW66="Y",AY66="Y"),0.25,0)</f>
        <v>0</v>
      </c>
      <c r="AY66" s="45"/>
      <c r="AZ66" s="6">
        <f t="shared" ref="AZ66" si="550">IF(AND(AY66="Y",BA66="Y"),0.25,0)</f>
        <v>0</v>
      </c>
      <c r="BA66" s="45"/>
      <c r="BB66" s="20">
        <f t="shared" ref="BB66" si="551">SUM(F66,H66,J66,L66,N66,P66,R66,T66,V66,X66,Z66,AB66,AD66,AF66,AH66,AJ66,AL66,AN66,AP66,AR66,AT66,AV66,AX66,AZ66)</f>
        <v>0</v>
      </c>
      <c r="BC66" s="64" t="str">
        <f>IF(BB66&gt;=2,IF(BB67&gt;=2,"Y","")," ")</f>
        <v xml:space="preserve"> </v>
      </c>
      <c r="BD66" s="22" t="str">
        <f t="shared" si="0"/>
        <v>confirm!</v>
      </c>
      <c r="BE66" s="9"/>
      <c r="BF66" s="9"/>
      <c r="BG66" s="45"/>
      <c r="BH66" s="66" t="str">
        <f t="shared" ref="BH66" si="552">IF(BG66="YES",IF(BG67="YES","YES","")," ")</f>
        <v xml:space="preserve"> </v>
      </c>
    </row>
    <row r="67" spans="1:60" ht="15.75" thickBot="1" x14ac:dyDescent="0.3">
      <c r="A67" s="55"/>
      <c r="B67" s="61"/>
      <c r="C67" s="33"/>
      <c r="D67" s="26" t="s">
        <v>43</v>
      </c>
      <c r="E67" s="45"/>
      <c r="F67" s="6">
        <f>IF(AND(E67="Y",G67="Y"),0.25,0)</f>
        <v>0</v>
      </c>
      <c r="G67" s="45"/>
      <c r="H67" s="6">
        <f>IF(AND(G67="Y",I67="Y"),0.25,0)</f>
        <v>0</v>
      </c>
      <c r="I67" s="45"/>
      <c r="J67" s="6">
        <f>IF(AND(I67="Y",K67="Y"),0.25,0)</f>
        <v>0</v>
      </c>
      <c r="K67" s="45"/>
      <c r="L67" s="6">
        <f>IF(AND(K67="Y",M67="Y"),0.25,0)</f>
        <v>0</v>
      </c>
      <c r="M67" s="45"/>
      <c r="N67" s="6">
        <f>IF(AND(M67="Y",O67="Y"),0.25,0)</f>
        <v>0</v>
      </c>
      <c r="O67" s="45"/>
      <c r="P67" s="6">
        <f>IF(AND(O67="Y",Q67="Y"),0.25,0)</f>
        <v>0</v>
      </c>
      <c r="Q67" s="45"/>
      <c r="R67" s="6">
        <f>IF(AND(Q67="Y",S67="Y"),0.25,0)</f>
        <v>0</v>
      </c>
      <c r="S67" s="45"/>
      <c r="T67" s="6">
        <f>IF(AND(S67="Y",U67="Y"),0.25,0)</f>
        <v>0</v>
      </c>
      <c r="U67" s="45"/>
      <c r="V67" s="6">
        <f>IF(AND(U67="Y",W67="Y"),0.25,0)</f>
        <v>0</v>
      </c>
      <c r="W67" s="45"/>
      <c r="X67" s="6">
        <f>IF(AND(W67="Y",Y67="Y"),0.25,0)</f>
        <v>0</v>
      </c>
      <c r="Y67" s="45"/>
      <c r="Z67" s="6">
        <f>IF(AND(Y67="Y",AA67="Y"),0.25,0)</f>
        <v>0</v>
      </c>
      <c r="AA67" s="45"/>
      <c r="AB67" s="6">
        <f>IF(AND(AA67="Y",AC67="Y"),0.25,0)</f>
        <v>0</v>
      </c>
      <c r="AC67" s="45"/>
      <c r="AD67" s="6">
        <f>IF(AND(AC67="Y",AE67="Y"),0.25,0)</f>
        <v>0</v>
      </c>
      <c r="AE67" s="45"/>
      <c r="AF67" s="6">
        <f>IF(AND(AE67="Y",AG67="Y"),0.25,0)</f>
        <v>0</v>
      </c>
      <c r="AG67" s="45"/>
      <c r="AH67" s="6">
        <f>IF(AND(AG67="Y",AI67="Y"),0.25,0)</f>
        <v>0</v>
      </c>
      <c r="AI67" s="45"/>
      <c r="AJ67" s="6">
        <f>IF(AND(AI67="Y",AK67="Y"),0.25,0)</f>
        <v>0</v>
      </c>
      <c r="AK67" s="45"/>
      <c r="AL67" s="6">
        <f>IF(AND(AK67="Y",AM67="Y"),0.25,0)</f>
        <v>0</v>
      </c>
      <c r="AM67" s="45"/>
      <c r="AN67" s="6">
        <f>IF(AND(AM67="Y",AO67="Y"),0.25,0)</f>
        <v>0</v>
      </c>
      <c r="AO67" s="45"/>
      <c r="AP67" s="6">
        <f>IF(AND(AO67="Y",AQ67="Y"),0.25,0)</f>
        <v>0</v>
      </c>
      <c r="AQ67" s="45"/>
      <c r="AR67" s="6">
        <f>IF(AND(AQ67="Y",AS67="Y"),0.25,0)</f>
        <v>0</v>
      </c>
      <c r="AS67" s="45"/>
      <c r="AT67" s="6">
        <f>IF(AND(AS67="Y",AU67="Y"),0.25,0)</f>
        <v>0</v>
      </c>
      <c r="AU67" s="45"/>
      <c r="AV67" s="6">
        <f>IF(AND(AU67="Y",AW67="Y"),0.25,0)</f>
        <v>0</v>
      </c>
      <c r="AW67" s="45"/>
      <c r="AX67" s="6">
        <f>IF(AND(AW67="Y",AY67="Y"),0.25,0)</f>
        <v>0</v>
      </c>
      <c r="AY67" s="45"/>
      <c r="AZ67" s="6">
        <f>IF(AND(AY67="Y",BA67="Y"),0.25,0)</f>
        <v>0</v>
      </c>
      <c r="BA67" s="45"/>
      <c r="BB67" s="20">
        <f>SUM(F67,H67,J67,L67,N67,P67,R67,T67,V67,X67,Z67,AB67,AD67,AF67,AH67,AJ67,AL67,AN67,AP67,AR67,AT67,AV67,AX67,AZ67)</f>
        <v>0</v>
      </c>
      <c r="BC67" s="65"/>
      <c r="BD67" s="22" t="str">
        <f t="shared" si="0"/>
        <v>confirm!</v>
      </c>
      <c r="BE67" s="9"/>
      <c r="BF67" s="10" t="s">
        <v>38</v>
      </c>
      <c r="BG67" s="45"/>
      <c r="BH67" s="67"/>
    </row>
    <row r="68" spans="1:60" ht="15.75" thickBot="1" x14ac:dyDescent="0.3">
      <c r="A68" s="53">
        <v>28</v>
      </c>
      <c r="B68" s="60"/>
      <c r="C68" s="34"/>
      <c r="D68" s="25" t="s">
        <v>42</v>
      </c>
      <c r="E68" s="45"/>
      <c r="F68" s="6">
        <f t="shared" ref="F68" si="553">IF(AND(E68="Y",G68="Y"),0.25,0)</f>
        <v>0</v>
      </c>
      <c r="G68" s="45"/>
      <c r="H68" s="6">
        <f t="shared" ref="H68" si="554">IF(AND(G68="Y",I68="Y"),0.25,0)</f>
        <v>0</v>
      </c>
      <c r="I68" s="45"/>
      <c r="J68" s="6">
        <f t="shared" ref="J68" si="555">IF(AND(I68="Y",K68="Y"),0.25,0)</f>
        <v>0</v>
      </c>
      <c r="K68" s="45"/>
      <c r="L68" s="6">
        <f t="shared" ref="L68" si="556">IF(AND(K68="Y",M68="Y"),0.25,0)</f>
        <v>0</v>
      </c>
      <c r="M68" s="45"/>
      <c r="N68" s="6">
        <f t="shared" ref="N68" si="557">IF(AND(M68="Y",O68="Y"),0.25,0)</f>
        <v>0</v>
      </c>
      <c r="O68" s="45"/>
      <c r="P68" s="6">
        <f t="shared" ref="P68" si="558">IF(AND(O68="Y",Q68="Y"),0.25,0)</f>
        <v>0</v>
      </c>
      <c r="Q68" s="45"/>
      <c r="R68" s="6">
        <f t="shared" ref="R68" si="559">IF(AND(Q68="Y",S68="Y"),0.25,0)</f>
        <v>0</v>
      </c>
      <c r="S68" s="45"/>
      <c r="T68" s="6">
        <f t="shared" ref="T68" si="560">IF(AND(S68="Y",U68="Y"),0.25,0)</f>
        <v>0</v>
      </c>
      <c r="U68" s="45"/>
      <c r="V68" s="6">
        <f t="shared" ref="V68" si="561">IF(AND(U68="Y",W68="Y"),0.25,0)</f>
        <v>0</v>
      </c>
      <c r="W68" s="45"/>
      <c r="X68" s="6">
        <f t="shared" ref="X68" si="562">IF(AND(W68="Y",Y68="Y"),0.25,0)</f>
        <v>0</v>
      </c>
      <c r="Y68" s="45"/>
      <c r="Z68" s="6">
        <f t="shared" ref="Z68" si="563">IF(AND(Y68="Y",AA68="Y"),0.25,0)</f>
        <v>0</v>
      </c>
      <c r="AA68" s="45"/>
      <c r="AB68" s="6">
        <f t="shared" ref="AB68" si="564">IF(AND(AA68="Y",AC68="Y"),0.25,0)</f>
        <v>0</v>
      </c>
      <c r="AC68" s="45"/>
      <c r="AD68" s="6">
        <f t="shared" ref="AD68" si="565">IF(AND(AC68="Y",AE68="Y"),0.25,0)</f>
        <v>0</v>
      </c>
      <c r="AE68" s="45"/>
      <c r="AF68" s="6">
        <f t="shared" ref="AF68" si="566">IF(AND(AE68="Y",AG68="Y"),0.25,0)</f>
        <v>0</v>
      </c>
      <c r="AG68" s="45"/>
      <c r="AH68" s="6">
        <f t="shared" ref="AH68" si="567">IF(AND(AG68="Y",AI68="Y"),0.25,0)</f>
        <v>0</v>
      </c>
      <c r="AI68" s="45"/>
      <c r="AJ68" s="6">
        <f t="shared" ref="AJ68" si="568">IF(AND(AI68="Y",AK68="Y"),0.25,0)</f>
        <v>0</v>
      </c>
      <c r="AK68" s="45"/>
      <c r="AL68" s="6">
        <f t="shared" ref="AL68" si="569">IF(AND(AK68="Y",AM68="Y"),0.25,0)</f>
        <v>0</v>
      </c>
      <c r="AM68" s="45"/>
      <c r="AN68" s="6">
        <f t="shared" ref="AN68" si="570">IF(AND(AM68="Y",AO68="Y"),0.25,0)</f>
        <v>0</v>
      </c>
      <c r="AO68" s="45"/>
      <c r="AP68" s="6">
        <f t="shared" ref="AP68" si="571">IF(AND(AO68="Y",AQ68="Y"),0.25,0)</f>
        <v>0</v>
      </c>
      <c r="AQ68" s="45"/>
      <c r="AR68" s="6">
        <f t="shared" ref="AR68" si="572">IF(AND(AQ68="Y",AS68="Y"),0.25,0)</f>
        <v>0</v>
      </c>
      <c r="AS68" s="45"/>
      <c r="AT68" s="6">
        <f t="shared" ref="AT68" si="573">IF(AND(AS68="Y",AU68="Y"),0.25,0)</f>
        <v>0</v>
      </c>
      <c r="AU68" s="45"/>
      <c r="AV68" s="6">
        <f t="shared" ref="AV68" si="574">IF(AND(AU68="Y",AW68="Y"),0.25,0)</f>
        <v>0</v>
      </c>
      <c r="AW68" s="45"/>
      <c r="AX68" s="6">
        <f t="shared" ref="AX68" si="575">IF(AND(AW68="Y",AY68="Y"),0.25,0)</f>
        <v>0</v>
      </c>
      <c r="AY68" s="45"/>
      <c r="AZ68" s="6">
        <f t="shared" ref="AZ68" si="576">IF(AND(AY68="Y",BA68="Y"),0.25,0)</f>
        <v>0</v>
      </c>
      <c r="BA68" s="45"/>
      <c r="BB68" s="20">
        <f t="shared" ref="BB68" si="577">SUM(F68,H68,J68,L68,N68,P68,R68,T68,V68,X68,Z68,AB68,AD68,AF68,AH68,AJ68,AL68,AN68,AP68,AR68,AT68,AV68,AX68,AZ68)</f>
        <v>0</v>
      </c>
      <c r="BC68" s="64" t="str">
        <f>IF(BB68&gt;=2,IF(BB69&gt;=2,"Y","")," ")</f>
        <v xml:space="preserve"> </v>
      </c>
      <c r="BD68" s="22" t="str">
        <f t="shared" si="0"/>
        <v>confirm!</v>
      </c>
      <c r="BE68" s="9"/>
      <c r="BF68" s="9"/>
      <c r="BG68" s="45"/>
      <c r="BH68" s="66" t="str">
        <f t="shared" ref="BH68" si="578">IF(BG68="YES",IF(BG69="YES","YES","")," ")</f>
        <v xml:space="preserve"> </v>
      </c>
    </row>
    <row r="69" spans="1:60" ht="15.75" thickBot="1" x14ac:dyDescent="0.3">
      <c r="A69" s="55"/>
      <c r="B69" s="62"/>
      <c r="C69" s="33"/>
      <c r="D69" s="26" t="s">
        <v>43</v>
      </c>
      <c r="E69" s="45"/>
      <c r="F69" s="6">
        <f>IF(AND(E69="Y",G69="Y"),0.25,0)</f>
        <v>0</v>
      </c>
      <c r="G69" s="45"/>
      <c r="H69" s="6">
        <f>IF(AND(G69="Y",I69="Y"),0.25,0)</f>
        <v>0</v>
      </c>
      <c r="I69" s="45"/>
      <c r="J69" s="6">
        <f>IF(AND(I69="Y",K69="Y"),0.25,0)</f>
        <v>0</v>
      </c>
      <c r="K69" s="45"/>
      <c r="L69" s="6">
        <f>IF(AND(K69="Y",M69="Y"),0.25,0)</f>
        <v>0</v>
      </c>
      <c r="M69" s="45"/>
      <c r="N69" s="6">
        <f>IF(AND(M69="Y",O69="Y"),0.25,0)</f>
        <v>0</v>
      </c>
      <c r="O69" s="45"/>
      <c r="P69" s="6">
        <f>IF(AND(O69="Y",Q69="Y"),0.25,0)</f>
        <v>0</v>
      </c>
      <c r="Q69" s="45"/>
      <c r="R69" s="6">
        <f>IF(AND(Q69="Y",S69="Y"),0.25,0)</f>
        <v>0</v>
      </c>
      <c r="S69" s="45"/>
      <c r="T69" s="6">
        <f>IF(AND(S69="Y",U69="Y"),0.25,0)</f>
        <v>0</v>
      </c>
      <c r="U69" s="45"/>
      <c r="V69" s="6">
        <f>IF(AND(U69="Y",W69="Y"),0.25,0)</f>
        <v>0</v>
      </c>
      <c r="W69" s="45"/>
      <c r="X69" s="6">
        <f>IF(AND(W69="Y",Y69="Y"),0.25,0)</f>
        <v>0</v>
      </c>
      <c r="Y69" s="45"/>
      <c r="Z69" s="6">
        <f>IF(AND(Y69="Y",AA69="Y"),0.25,0)</f>
        <v>0</v>
      </c>
      <c r="AA69" s="45"/>
      <c r="AB69" s="6">
        <f>IF(AND(AA69="Y",AC69="Y"),0.25,0)</f>
        <v>0</v>
      </c>
      <c r="AC69" s="45"/>
      <c r="AD69" s="6">
        <f>IF(AND(AC69="Y",AE69="Y"),0.25,0)</f>
        <v>0</v>
      </c>
      <c r="AE69" s="45"/>
      <c r="AF69" s="6">
        <f>IF(AND(AE69="Y",AG69="Y"),0.25,0)</f>
        <v>0</v>
      </c>
      <c r="AG69" s="45"/>
      <c r="AH69" s="6">
        <f>IF(AND(AG69="Y",AI69="Y"),0.25,0)</f>
        <v>0</v>
      </c>
      <c r="AI69" s="45"/>
      <c r="AJ69" s="6">
        <f>IF(AND(AI69="Y",AK69="Y"),0.25,0)</f>
        <v>0</v>
      </c>
      <c r="AK69" s="45"/>
      <c r="AL69" s="6">
        <f>IF(AND(AK69="Y",AM69="Y"),0.25,0)</f>
        <v>0</v>
      </c>
      <c r="AM69" s="45"/>
      <c r="AN69" s="6">
        <f>IF(AND(AM69="Y",AO69="Y"),0.25,0)</f>
        <v>0</v>
      </c>
      <c r="AO69" s="45"/>
      <c r="AP69" s="6">
        <f>IF(AND(AO69="Y",AQ69="Y"),0.25,0)</f>
        <v>0</v>
      </c>
      <c r="AQ69" s="45"/>
      <c r="AR69" s="6">
        <f>IF(AND(AQ69="Y",AS69="Y"),0.25,0)</f>
        <v>0</v>
      </c>
      <c r="AS69" s="45"/>
      <c r="AT69" s="6">
        <f>IF(AND(AS69="Y",AU69="Y"),0.25,0)</f>
        <v>0</v>
      </c>
      <c r="AU69" s="45"/>
      <c r="AV69" s="6">
        <f>IF(AND(AU69="Y",AW69="Y"),0.25,0)</f>
        <v>0</v>
      </c>
      <c r="AW69" s="45"/>
      <c r="AX69" s="6">
        <f>IF(AND(AW69="Y",AY69="Y"),0.25,0)</f>
        <v>0</v>
      </c>
      <c r="AY69" s="45"/>
      <c r="AZ69" s="6">
        <f>IF(AND(AY69="Y",BA69="Y"),0.25,0)</f>
        <v>0</v>
      </c>
      <c r="BA69" s="45"/>
      <c r="BB69" s="20">
        <f>SUM(F69,H69,J69,L69,N69,P69,R69,T69,V69,X69,Z69,AB69,AD69,AF69,AH69,AJ69,AL69,AN69,AP69,AR69,AT69,AV69,AX69,AZ69)</f>
        <v>0</v>
      </c>
      <c r="BC69" s="65"/>
      <c r="BD69" s="22" t="str">
        <f t="shared" si="0"/>
        <v>confirm!</v>
      </c>
      <c r="BE69" s="9"/>
      <c r="BF69" s="9"/>
      <c r="BG69" s="45"/>
      <c r="BH69" s="67"/>
    </row>
    <row r="70" spans="1:60" ht="15.75" thickBot="1" x14ac:dyDescent="0.3">
      <c r="A70" s="53">
        <v>29</v>
      </c>
      <c r="B70" s="63"/>
      <c r="C70" s="34"/>
      <c r="D70" s="25" t="s">
        <v>42</v>
      </c>
      <c r="E70" s="45"/>
      <c r="F70" s="6">
        <f t="shared" ref="F70" si="579">IF(AND(E70="Y",G70="Y"),0.25,0)</f>
        <v>0</v>
      </c>
      <c r="G70" s="45"/>
      <c r="H70" s="6">
        <f t="shared" ref="H70" si="580">IF(AND(G70="Y",I70="Y"),0.25,0)</f>
        <v>0</v>
      </c>
      <c r="I70" s="45"/>
      <c r="J70" s="6">
        <f t="shared" ref="J70" si="581">IF(AND(I70="Y",K70="Y"),0.25,0)</f>
        <v>0</v>
      </c>
      <c r="K70" s="45"/>
      <c r="L70" s="6">
        <f t="shared" ref="L70" si="582">IF(AND(K70="Y",M70="Y"),0.25,0)</f>
        <v>0</v>
      </c>
      <c r="M70" s="45"/>
      <c r="N70" s="6">
        <f t="shared" ref="N70" si="583">IF(AND(M70="Y",O70="Y"),0.25,0)</f>
        <v>0</v>
      </c>
      <c r="O70" s="45"/>
      <c r="P70" s="6">
        <f t="shared" ref="P70" si="584">IF(AND(O70="Y",Q70="Y"),0.25,0)</f>
        <v>0</v>
      </c>
      <c r="Q70" s="45"/>
      <c r="R70" s="6">
        <f t="shared" ref="R70" si="585">IF(AND(Q70="Y",S70="Y"),0.25,0)</f>
        <v>0</v>
      </c>
      <c r="S70" s="45"/>
      <c r="T70" s="6">
        <f t="shared" ref="T70" si="586">IF(AND(S70="Y",U70="Y"),0.25,0)</f>
        <v>0</v>
      </c>
      <c r="U70" s="45"/>
      <c r="V70" s="6">
        <f t="shared" ref="V70" si="587">IF(AND(U70="Y",W70="Y"),0.25,0)</f>
        <v>0</v>
      </c>
      <c r="W70" s="45"/>
      <c r="X70" s="6">
        <f t="shared" ref="X70" si="588">IF(AND(W70="Y",Y70="Y"),0.25,0)</f>
        <v>0</v>
      </c>
      <c r="Y70" s="45"/>
      <c r="Z70" s="6">
        <f t="shared" ref="Z70" si="589">IF(AND(Y70="Y",AA70="Y"),0.25,0)</f>
        <v>0</v>
      </c>
      <c r="AA70" s="45"/>
      <c r="AB70" s="6">
        <f t="shared" ref="AB70" si="590">IF(AND(AA70="Y",AC70="Y"),0.25,0)</f>
        <v>0</v>
      </c>
      <c r="AC70" s="45"/>
      <c r="AD70" s="6">
        <f t="shared" ref="AD70" si="591">IF(AND(AC70="Y",AE70="Y"),0.25,0)</f>
        <v>0</v>
      </c>
      <c r="AE70" s="45"/>
      <c r="AF70" s="6">
        <f t="shared" ref="AF70" si="592">IF(AND(AE70="Y",AG70="Y"),0.25,0)</f>
        <v>0</v>
      </c>
      <c r="AG70" s="45"/>
      <c r="AH70" s="6">
        <f t="shared" ref="AH70" si="593">IF(AND(AG70="Y",AI70="Y"),0.25,0)</f>
        <v>0</v>
      </c>
      <c r="AI70" s="45"/>
      <c r="AJ70" s="6">
        <f t="shared" ref="AJ70" si="594">IF(AND(AI70="Y",AK70="Y"),0.25,0)</f>
        <v>0</v>
      </c>
      <c r="AK70" s="45"/>
      <c r="AL70" s="6">
        <f t="shared" ref="AL70" si="595">IF(AND(AK70="Y",AM70="Y"),0.25,0)</f>
        <v>0</v>
      </c>
      <c r="AM70" s="45"/>
      <c r="AN70" s="6">
        <f t="shared" ref="AN70" si="596">IF(AND(AM70="Y",AO70="Y"),0.25,0)</f>
        <v>0</v>
      </c>
      <c r="AO70" s="45"/>
      <c r="AP70" s="6">
        <f t="shared" ref="AP70" si="597">IF(AND(AO70="Y",AQ70="Y"),0.25,0)</f>
        <v>0</v>
      </c>
      <c r="AQ70" s="45"/>
      <c r="AR70" s="6">
        <f t="shared" ref="AR70" si="598">IF(AND(AQ70="Y",AS70="Y"),0.25,0)</f>
        <v>0</v>
      </c>
      <c r="AS70" s="45"/>
      <c r="AT70" s="6">
        <f t="shared" ref="AT70" si="599">IF(AND(AS70="Y",AU70="Y"),0.25,0)</f>
        <v>0</v>
      </c>
      <c r="AU70" s="45"/>
      <c r="AV70" s="6">
        <f t="shared" ref="AV70" si="600">IF(AND(AU70="Y",AW70="Y"),0.25,0)</f>
        <v>0</v>
      </c>
      <c r="AW70" s="45"/>
      <c r="AX70" s="6">
        <f t="shared" ref="AX70" si="601">IF(AND(AW70="Y",AY70="Y"),0.25,0)</f>
        <v>0</v>
      </c>
      <c r="AY70" s="45"/>
      <c r="AZ70" s="6">
        <f t="shared" ref="AZ70" si="602">IF(AND(AY70="Y",BA70="Y"),0.25,0)</f>
        <v>0</v>
      </c>
      <c r="BA70" s="45"/>
      <c r="BB70" s="20">
        <f t="shared" ref="BB70" si="603">SUM(F70,H70,J70,L70,N70,P70,R70,T70,V70,X70,Z70,AB70,AD70,AF70,AH70,AJ70,AL70,AN70,AP70,AR70,AT70,AV70,AX70,AZ70)</f>
        <v>0</v>
      </c>
      <c r="BC70" s="64" t="str">
        <f>IF(BB70&gt;=2,IF(BB71&gt;=2,"Y","")," ")</f>
        <v xml:space="preserve"> </v>
      </c>
      <c r="BD70" s="22" t="str">
        <f t="shared" si="0"/>
        <v>confirm!</v>
      </c>
      <c r="BE70" s="9" t="s">
        <v>34</v>
      </c>
      <c r="BF70" s="9"/>
      <c r="BG70" s="45"/>
      <c r="BH70" s="66" t="str">
        <f t="shared" ref="BH70" si="604">IF(BG70="YES",IF(BG71="YES","YES","")," ")</f>
        <v xml:space="preserve"> </v>
      </c>
    </row>
    <row r="71" spans="1:60" ht="15.75" thickBot="1" x14ac:dyDescent="0.3">
      <c r="A71" s="54"/>
      <c r="B71" s="62"/>
      <c r="C71" s="33"/>
      <c r="D71" s="26" t="s">
        <v>43</v>
      </c>
      <c r="E71" s="45"/>
      <c r="F71" s="6">
        <f>IF(AND(E71="Y",G71="Y"),0.25,0)</f>
        <v>0</v>
      </c>
      <c r="G71" s="45"/>
      <c r="H71" s="6">
        <f>IF(AND(G71="Y",I71="Y"),0.25,0)</f>
        <v>0</v>
      </c>
      <c r="I71" s="45"/>
      <c r="J71" s="6">
        <f>IF(AND(I71="Y",K71="Y"),0.25,0)</f>
        <v>0</v>
      </c>
      <c r="K71" s="45"/>
      <c r="L71" s="6">
        <f>IF(AND(K71="Y",M71="Y"),0.25,0)</f>
        <v>0</v>
      </c>
      <c r="M71" s="45"/>
      <c r="N71" s="6">
        <f>IF(AND(M71="Y",O71="Y"),0.25,0)</f>
        <v>0</v>
      </c>
      <c r="O71" s="45"/>
      <c r="P71" s="6">
        <f>IF(AND(O71="Y",Q71="Y"),0.25,0)</f>
        <v>0</v>
      </c>
      <c r="Q71" s="45"/>
      <c r="R71" s="6">
        <f>IF(AND(Q71="Y",S71="Y"),0.25,0)</f>
        <v>0</v>
      </c>
      <c r="S71" s="45"/>
      <c r="T71" s="6">
        <f>IF(AND(S71="Y",U71="Y"),0.25,0)</f>
        <v>0</v>
      </c>
      <c r="U71" s="45"/>
      <c r="V71" s="6">
        <f>IF(AND(U71="Y",W71="Y"),0.25,0)</f>
        <v>0</v>
      </c>
      <c r="W71" s="45"/>
      <c r="X71" s="6">
        <f>IF(AND(W71="Y",Y71="Y"),0.25,0)</f>
        <v>0</v>
      </c>
      <c r="Y71" s="45"/>
      <c r="Z71" s="6">
        <f>IF(AND(Y71="Y",AA71="Y"),0.25,0)</f>
        <v>0</v>
      </c>
      <c r="AA71" s="45"/>
      <c r="AB71" s="6">
        <f>IF(AND(AA71="Y",AC71="Y"),0.25,0)</f>
        <v>0</v>
      </c>
      <c r="AC71" s="45"/>
      <c r="AD71" s="6">
        <f>IF(AND(AC71="Y",AE71="Y"),0.25,0)</f>
        <v>0</v>
      </c>
      <c r="AE71" s="45"/>
      <c r="AF71" s="6">
        <f>IF(AND(AE71="Y",AG71="Y"),0.25,0)</f>
        <v>0</v>
      </c>
      <c r="AG71" s="45"/>
      <c r="AH71" s="6">
        <f>IF(AND(AG71="Y",AI71="Y"),0.25,0)</f>
        <v>0</v>
      </c>
      <c r="AI71" s="45"/>
      <c r="AJ71" s="6">
        <f>IF(AND(AI71="Y",AK71="Y"),0.25,0)</f>
        <v>0</v>
      </c>
      <c r="AK71" s="45"/>
      <c r="AL71" s="6">
        <f>IF(AND(AK71="Y",AM71="Y"),0.25,0)</f>
        <v>0</v>
      </c>
      <c r="AM71" s="45"/>
      <c r="AN71" s="6">
        <f>IF(AND(AM71="Y",AO71="Y"),0.25,0)</f>
        <v>0</v>
      </c>
      <c r="AO71" s="45"/>
      <c r="AP71" s="6">
        <f>IF(AND(AO71="Y",AQ71="Y"),0.25,0)</f>
        <v>0</v>
      </c>
      <c r="AQ71" s="45"/>
      <c r="AR71" s="6">
        <f>IF(AND(AQ71="Y",AS71="Y"),0.25,0)</f>
        <v>0</v>
      </c>
      <c r="AS71" s="45"/>
      <c r="AT71" s="6">
        <f>IF(AND(AS71="Y",AU71="Y"),0.25,0)</f>
        <v>0</v>
      </c>
      <c r="AU71" s="45"/>
      <c r="AV71" s="6">
        <f>IF(AND(AU71="Y",AW71="Y"),0.25,0)</f>
        <v>0</v>
      </c>
      <c r="AW71" s="45"/>
      <c r="AX71" s="6">
        <f>IF(AND(AW71="Y",AY71="Y"),0.25,0)</f>
        <v>0</v>
      </c>
      <c r="AY71" s="45"/>
      <c r="AZ71" s="6">
        <f>IF(AND(AY71="Y",BA71="Y"),0.25,0)</f>
        <v>0</v>
      </c>
      <c r="BA71" s="45"/>
      <c r="BB71" s="20">
        <f>SUM(F71,H71,J71,L71,N71,P71,R71,T71,V71,X71,Z71,AB71,AD71,AF71,AH71,AJ71,AL71,AN71,AP71,AR71,AT71,AV71,AX71,AZ71)</f>
        <v>0</v>
      </c>
      <c r="BC71" s="65"/>
      <c r="BD71" s="22" t="str">
        <f t="shared" si="0"/>
        <v>confirm!</v>
      </c>
      <c r="BE71" s="9" t="s">
        <v>33</v>
      </c>
      <c r="BF71" s="9" t="s">
        <v>37</v>
      </c>
      <c r="BG71" s="45"/>
      <c r="BH71" s="67"/>
    </row>
    <row r="72" spans="1:60" ht="15.75" thickBot="1" x14ac:dyDescent="0.3">
      <c r="A72" s="53">
        <v>30</v>
      </c>
      <c r="B72" s="60"/>
      <c r="C72" s="34"/>
      <c r="D72" s="25" t="s">
        <v>42</v>
      </c>
      <c r="E72" s="45"/>
      <c r="F72" s="6">
        <f t="shared" ref="F72" si="605">IF(AND(E72="Y",G72="Y"),0.25,0)</f>
        <v>0</v>
      </c>
      <c r="G72" s="45"/>
      <c r="H72" s="6">
        <f t="shared" ref="H72" si="606">IF(AND(G72="Y",I72="Y"),0.25,0)</f>
        <v>0</v>
      </c>
      <c r="I72" s="45"/>
      <c r="J72" s="6">
        <f t="shared" ref="J72" si="607">IF(AND(I72="Y",K72="Y"),0.25,0)</f>
        <v>0</v>
      </c>
      <c r="K72" s="45"/>
      <c r="L72" s="6">
        <f t="shared" ref="L72" si="608">IF(AND(K72="Y",M72="Y"),0.25,0)</f>
        <v>0</v>
      </c>
      <c r="M72" s="45"/>
      <c r="N72" s="6">
        <f t="shared" ref="N72" si="609">IF(AND(M72="Y",O72="Y"),0.25,0)</f>
        <v>0</v>
      </c>
      <c r="O72" s="45"/>
      <c r="P72" s="6">
        <f t="shared" ref="P72" si="610">IF(AND(O72="Y",Q72="Y"),0.25,0)</f>
        <v>0</v>
      </c>
      <c r="Q72" s="45"/>
      <c r="R72" s="6">
        <f t="shared" ref="R72" si="611">IF(AND(Q72="Y",S72="Y"),0.25,0)</f>
        <v>0</v>
      </c>
      <c r="S72" s="45"/>
      <c r="T72" s="6">
        <f t="shared" ref="T72" si="612">IF(AND(S72="Y",U72="Y"),0.25,0)</f>
        <v>0</v>
      </c>
      <c r="U72" s="45"/>
      <c r="V72" s="6">
        <f t="shared" ref="V72" si="613">IF(AND(U72="Y",W72="Y"),0.25,0)</f>
        <v>0</v>
      </c>
      <c r="W72" s="45"/>
      <c r="X72" s="6">
        <f t="shared" ref="X72" si="614">IF(AND(W72="Y",Y72="Y"),0.25,0)</f>
        <v>0</v>
      </c>
      <c r="Y72" s="45"/>
      <c r="Z72" s="6">
        <f t="shared" ref="Z72" si="615">IF(AND(Y72="Y",AA72="Y"),0.25,0)</f>
        <v>0</v>
      </c>
      <c r="AA72" s="45"/>
      <c r="AB72" s="6">
        <f t="shared" ref="AB72" si="616">IF(AND(AA72="Y",AC72="Y"),0.25,0)</f>
        <v>0</v>
      </c>
      <c r="AC72" s="45"/>
      <c r="AD72" s="6">
        <f t="shared" ref="AD72" si="617">IF(AND(AC72="Y",AE72="Y"),0.25,0)</f>
        <v>0</v>
      </c>
      <c r="AE72" s="45"/>
      <c r="AF72" s="6">
        <f t="shared" ref="AF72" si="618">IF(AND(AE72="Y",AG72="Y"),0.25,0)</f>
        <v>0</v>
      </c>
      <c r="AG72" s="45"/>
      <c r="AH72" s="6">
        <f t="shared" ref="AH72" si="619">IF(AND(AG72="Y",AI72="Y"),0.25,0)</f>
        <v>0</v>
      </c>
      <c r="AI72" s="45"/>
      <c r="AJ72" s="6">
        <f t="shared" ref="AJ72" si="620">IF(AND(AI72="Y",AK72="Y"),0.25,0)</f>
        <v>0</v>
      </c>
      <c r="AK72" s="45"/>
      <c r="AL72" s="6">
        <f t="shared" ref="AL72" si="621">IF(AND(AK72="Y",AM72="Y"),0.25,0)</f>
        <v>0</v>
      </c>
      <c r="AM72" s="45"/>
      <c r="AN72" s="6">
        <f t="shared" ref="AN72" si="622">IF(AND(AM72="Y",AO72="Y"),0.25,0)</f>
        <v>0</v>
      </c>
      <c r="AO72" s="45"/>
      <c r="AP72" s="6">
        <f t="shared" ref="AP72" si="623">IF(AND(AO72="Y",AQ72="Y"),0.25,0)</f>
        <v>0</v>
      </c>
      <c r="AQ72" s="45"/>
      <c r="AR72" s="6">
        <f t="shared" ref="AR72" si="624">IF(AND(AQ72="Y",AS72="Y"),0.25,0)</f>
        <v>0</v>
      </c>
      <c r="AS72" s="45"/>
      <c r="AT72" s="6">
        <f t="shared" ref="AT72" si="625">IF(AND(AS72="Y",AU72="Y"),0.25,0)</f>
        <v>0</v>
      </c>
      <c r="AU72" s="45"/>
      <c r="AV72" s="6">
        <f t="shared" ref="AV72" si="626">IF(AND(AU72="Y",AW72="Y"),0.25,0)</f>
        <v>0</v>
      </c>
      <c r="AW72" s="45"/>
      <c r="AX72" s="6">
        <f t="shared" ref="AX72" si="627">IF(AND(AW72="Y",AY72="Y"),0.25,0)</f>
        <v>0</v>
      </c>
      <c r="AY72" s="45"/>
      <c r="AZ72" s="6">
        <f t="shared" ref="AZ72" si="628">IF(AND(AY72="Y",BA72="Y"),0.25,0)</f>
        <v>0</v>
      </c>
      <c r="BA72" s="45"/>
      <c r="BB72" s="20">
        <f t="shared" ref="BB72" si="629">SUM(F72,H72,J72,L72,N72,P72,R72,T72,V72,X72,Z72,AB72,AD72,AF72,AH72,AJ72,AL72,AN72,AP72,AR72,AT72,AV72,AX72,AZ72)</f>
        <v>0</v>
      </c>
      <c r="BC72" s="64" t="str">
        <f>IF(BB72&gt;=2,IF(BB73&gt;=2,"Y","")," ")</f>
        <v xml:space="preserve"> </v>
      </c>
      <c r="BD72" s="22" t="str">
        <f t="shared" si="0"/>
        <v>confirm!</v>
      </c>
      <c r="BE72" s="9" t="s">
        <v>33</v>
      </c>
      <c r="BF72" s="9"/>
      <c r="BG72" s="45"/>
      <c r="BH72" s="66" t="str">
        <f t="shared" ref="BH72" si="630">IF(BG72="YES",IF(BG73="YES","YES","")," ")</f>
        <v xml:space="preserve"> </v>
      </c>
    </row>
    <row r="73" spans="1:60" ht="15.75" thickBot="1" x14ac:dyDescent="0.3">
      <c r="A73" s="54"/>
      <c r="B73" s="61"/>
      <c r="C73" s="33"/>
      <c r="D73" s="26" t="s">
        <v>43</v>
      </c>
      <c r="E73" s="45"/>
      <c r="F73" s="6">
        <f>IF(AND(E73="Y",G73="Y"),0.25,0)</f>
        <v>0</v>
      </c>
      <c r="G73" s="45"/>
      <c r="H73" s="6">
        <f>IF(AND(G73="Y",I73="Y"),0.25,0)</f>
        <v>0</v>
      </c>
      <c r="I73" s="45"/>
      <c r="J73" s="6">
        <f>IF(AND(I73="Y",K73="Y"),0.25,0)</f>
        <v>0</v>
      </c>
      <c r="K73" s="45"/>
      <c r="L73" s="6">
        <f>IF(AND(K73="Y",M73="Y"),0.25,0)</f>
        <v>0</v>
      </c>
      <c r="M73" s="45"/>
      <c r="N73" s="6">
        <f>IF(AND(M73="Y",O73="Y"),0.25,0)</f>
        <v>0</v>
      </c>
      <c r="O73" s="45"/>
      <c r="P73" s="6">
        <f>IF(AND(O73="Y",Q73="Y"),0.25,0)</f>
        <v>0</v>
      </c>
      <c r="Q73" s="45"/>
      <c r="R73" s="6">
        <f>IF(AND(Q73="Y",S73="Y"),0.25,0)</f>
        <v>0</v>
      </c>
      <c r="S73" s="45"/>
      <c r="T73" s="6">
        <f>IF(AND(S73="Y",U73="Y"),0.25,0)</f>
        <v>0</v>
      </c>
      <c r="U73" s="45"/>
      <c r="V73" s="6">
        <f>IF(AND(U73="Y",W73="Y"),0.25,0)</f>
        <v>0</v>
      </c>
      <c r="W73" s="45"/>
      <c r="X73" s="6">
        <f>IF(AND(W73="Y",Y73="Y"),0.25,0)</f>
        <v>0</v>
      </c>
      <c r="Y73" s="45"/>
      <c r="Z73" s="6">
        <f>IF(AND(Y73="Y",AA73="Y"),0.25,0)</f>
        <v>0</v>
      </c>
      <c r="AA73" s="45"/>
      <c r="AB73" s="6">
        <f>IF(AND(AA73="Y",AC73="Y"),0.25,0)</f>
        <v>0</v>
      </c>
      <c r="AC73" s="45"/>
      <c r="AD73" s="6">
        <f>IF(AND(AC73="Y",AE73="Y"),0.25,0)</f>
        <v>0</v>
      </c>
      <c r="AE73" s="45"/>
      <c r="AF73" s="6">
        <f>IF(AND(AE73="Y",AG73="Y"),0.25,0)</f>
        <v>0</v>
      </c>
      <c r="AG73" s="45"/>
      <c r="AH73" s="6">
        <f>IF(AND(AG73="Y",AI73="Y"),0.25,0)</f>
        <v>0</v>
      </c>
      <c r="AI73" s="45"/>
      <c r="AJ73" s="6">
        <f>IF(AND(AI73="Y",AK73="Y"),0.25,0)</f>
        <v>0</v>
      </c>
      <c r="AK73" s="45"/>
      <c r="AL73" s="6">
        <f>IF(AND(AK73="Y",AM73="Y"),0.25,0)</f>
        <v>0</v>
      </c>
      <c r="AM73" s="45"/>
      <c r="AN73" s="6">
        <f>IF(AND(AM73="Y",AO73="Y"),0.25,0)</f>
        <v>0</v>
      </c>
      <c r="AO73" s="45"/>
      <c r="AP73" s="6">
        <f>IF(AND(AO73="Y",AQ73="Y"),0.25,0)</f>
        <v>0</v>
      </c>
      <c r="AQ73" s="45"/>
      <c r="AR73" s="6">
        <f>IF(AND(AQ73="Y",AS73="Y"),0.25,0)</f>
        <v>0</v>
      </c>
      <c r="AS73" s="45"/>
      <c r="AT73" s="6">
        <f>IF(AND(AS73="Y",AU73="Y"),0.25,0)</f>
        <v>0</v>
      </c>
      <c r="AU73" s="45"/>
      <c r="AV73" s="6">
        <f>IF(AND(AU73="Y",AW73="Y"),0.25,0)</f>
        <v>0</v>
      </c>
      <c r="AW73" s="45"/>
      <c r="AX73" s="6">
        <f>IF(AND(AW73="Y",AY73="Y"),0.25,0)</f>
        <v>0</v>
      </c>
      <c r="AY73" s="45"/>
      <c r="AZ73" s="6">
        <f>IF(AND(AY73="Y",BA73="Y"),0.25,0)</f>
        <v>0</v>
      </c>
      <c r="BA73" s="45"/>
      <c r="BB73" s="20">
        <f>SUM(F73,H73,J73,L73,N73,P73,R73,T73,V73,X73,Z73,AB73,AD73,AF73,AH73,AJ73,AL73,AN73,AP73,AR73,AT73,AV73,AX73,AZ73)</f>
        <v>0</v>
      </c>
      <c r="BC73" s="65"/>
      <c r="BD73" s="22" t="str">
        <f t="shared" si="0"/>
        <v>confirm!</v>
      </c>
      <c r="BE73" s="9"/>
      <c r="BF73" s="9" t="s">
        <v>36</v>
      </c>
      <c r="BG73" s="45"/>
      <c r="BH73" s="67"/>
    </row>
    <row r="74" spans="1:60" ht="15.75" thickBot="1" x14ac:dyDescent="0.3">
      <c r="A74" s="53">
        <v>31</v>
      </c>
      <c r="B74" s="60"/>
      <c r="C74" s="34"/>
      <c r="D74" s="25" t="s">
        <v>42</v>
      </c>
      <c r="E74" s="45"/>
      <c r="F74" s="6">
        <f t="shared" ref="F74" si="631">IF(AND(E74="Y",G74="Y"),0.25,0)</f>
        <v>0</v>
      </c>
      <c r="G74" s="45"/>
      <c r="H74" s="6">
        <f t="shared" ref="H74" si="632">IF(AND(G74="Y",I74="Y"),0.25,0)</f>
        <v>0</v>
      </c>
      <c r="I74" s="45"/>
      <c r="J74" s="6">
        <f t="shared" ref="J74" si="633">IF(AND(I74="Y",K74="Y"),0.25,0)</f>
        <v>0</v>
      </c>
      <c r="K74" s="45"/>
      <c r="L74" s="6">
        <f t="shared" ref="L74" si="634">IF(AND(K74="Y",M74="Y"),0.25,0)</f>
        <v>0</v>
      </c>
      <c r="M74" s="45"/>
      <c r="N74" s="6">
        <f t="shared" ref="N74" si="635">IF(AND(M74="Y",O74="Y"),0.25,0)</f>
        <v>0</v>
      </c>
      <c r="O74" s="45"/>
      <c r="P74" s="6">
        <f t="shared" ref="P74" si="636">IF(AND(O74="Y",Q74="Y"),0.25,0)</f>
        <v>0</v>
      </c>
      <c r="Q74" s="45"/>
      <c r="R74" s="6">
        <f t="shared" ref="R74" si="637">IF(AND(Q74="Y",S74="Y"),0.25,0)</f>
        <v>0</v>
      </c>
      <c r="S74" s="45"/>
      <c r="T74" s="6">
        <f t="shared" ref="T74" si="638">IF(AND(S74="Y",U74="Y"),0.25,0)</f>
        <v>0</v>
      </c>
      <c r="U74" s="45"/>
      <c r="V74" s="6">
        <f t="shared" ref="V74" si="639">IF(AND(U74="Y",W74="Y"),0.25,0)</f>
        <v>0</v>
      </c>
      <c r="W74" s="45"/>
      <c r="X74" s="6">
        <f t="shared" ref="X74" si="640">IF(AND(W74="Y",Y74="Y"),0.25,0)</f>
        <v>0</v>
      </c>
      <c r="Y74" s="45"/>
      <c r="Z74" s="6">
        <f t="shared" ref="Z74" si="641">IF(AND(Y74="Y",AA74="Y"),0.25,0)</f>
        <v>0</v>
      </c>
      <c r="AA74" s="45"/>
      <c r="AB74" s="6">
        <f t="shared" ref="AB74" si="642">IF(AND(AA74="Y",AC74="Y"),0.25,0)</f>
        <v>0</v>
      </c>
      <c r="AC74" s="45"/>
      <c r="AD74" s="6">
        <f t="shared" ref="AD74" si="643">IF(AND(AC74="Y",AE74="Y"),0.25,0)</f>
        <v>0</v>
      </c>
      <c r="AE74" s="45"/>
      <c r="AF74" s="6">
        <f t="shared" ref="AF74" si="644">IF(AND(AE74="Y",AG74="Y"),0.25,0)</f>
        <v>0</v>
      </c>
      <c r="AG74" s="45"/>
      <c r="AH74" s="6">
        <f t="shared" ref="AH74" si="645">IF(AND(AG74="Y",AI74="Y"),0.25,0)</f>
        <v>0</v>
      </c>
      <c r="AI74" s="45"/>
      <c r="AJ74" s="6">
        <f t="shared" ref="AJ74" si="646">IF(AND(AI74="Y",AK74="Y"),0.25,0)</f>
        <v>0</v>
      </c>
      <c r="AK74" s="45"/>
      <c r="AL74" s="6">
        <f t="shared" ref="AL74" si="647">IF(AND(AK74="Y",AM74="Y"),0.25,0)</f>
        <v>0</v>
      </c>
      <c r="AM74" s="45"/>
      <c r="AN74" s="6">
        <f t="shared" ref="AN74" si="648">IF(AND(AM74="Y",AO74="Y"),0.25,0)</f>
        <v>0</v>
      </c>
      <c r="AO74" s="45"/>
      <c r="AP74" s="6">
        <f t="shared" ref="AP74" si="649">IF(AND(AO74="Y",AQ74="Y"),0.25,0)</f>
        <v>0</v>
      </c>
      <c r="AQ74" s="45"/>
      <c r="AR74" s="6">
        <f t="shared" ref="AR74" si="650">IF(AND(AQ74="Y",AS74="Y"),0.25,0)</f>
        <v>0</v>
      </c>
      <c r="AS74" s="45"/>
      <c r="AT74" s="6">
        <f t="shared" ref="AT74" si="651">IF(AND(AS74="Y",AU74="Y"),0.25,0)</f>
        <v>0</v>
      </c>
      <c r="AU74" s="45"/>
      <c r="AV74" s="6">
        <f t="shared" ref="AV74" si="652">IF(AND(AU74="Y",AW74="Y"),0.25,0)</f>
        <v>0</v>
      </c>
      <c r="AW74" s="45"/>
      <c r="AX74" s="6">
        <f t="shared" ref="AX74" si="653">IF(AND(AW74="Y",AY74="Y"),0.25,0)</f>
        <v>0</v>
      </c>
      <c r="AY74" s="45"/>
      <c r="AZ74" s="6">
        <f t="shared" ref="AZ74" si="654">IF(AND(AY74="Y",BA74="Y"),0.25,0)</f>
        <v>0</v>
      </c>
      <c r="BA74" s="45"/>
      <c r="BB74" s="20">
        <f t="shared" ref="BB74" si="655">SUM(F74,H74,J74,L74,N74,P74,R74,T74,V74,X74,Z74,AB74,AD74,AF74,AH74,AJ74,AL74,AN74,AP74,AR74,AT74,AV74,AX74,AZ74)</f>
        <v>0</v>
      </c>
      <c r="BC74" s="64" t="str">
        <f>IF(BB74&gt;=2,IF(BB75&gt;=2,"Y","")," ")</f>
        <v xml:space="preserve"> </v>
      </c>
      <c r="BD74" s="22" t="str">
        <f t="shared" si="0"/>
        <v>confirm!</v>
      </c>
      <c r="BE74" s="9" t="s">
        <v>33</v>
      </c>
      <c r="BF74" s="9"/>
      <c r="BG74" s="45"/>
      <c r="BH74" s="66" t="str">
        <f t="shared" ref="BH74" si="656">IF(BG74="YES",IF(BG75="YES","YES","")," ")</f>
        <v xml:space="preserve"> </v>
      </c>
    </row>
    <row r="75" spans="1:60" ht="15.75" thickBot="1" x14ac:dyDescent="0.3">
      <c r="A75" s="54"/>
      <c r="B75" s="61"/>
      <c r="C75" s="33"/>
      <c r="D75" s="26" t="s">
        <v>43</v>
      </c>
      <c r="E75" s="45"/>
      <c r="F75" s="6">
        <f>IF(AND(E75="Y",G75="Y"),0.25,0)</f>
        <v>0</v>
      </c>
      <c r="G75" s="45"/>
      <c r="H75" s="6">
        <f>IF(AND(G75="Y",I75="Y"),0.25,0)</f>
        <v>0</v>
      </c>
      <c r="I75" s="45"/>
      <c r="J75" s="6">
        <f>IF(AND(I75="Y",K75="Y"),0.25,0)</f>
        <v>0</v>
      </c>
      <c r="K75" s="45"/>
      <c r="L75" s="6">
        <f>IF(AND(K75="Y",M75="Y"),0.25,0)</f>
        <v>0</v>
      </c>
      <c r="M75" s="45"/>
      <c r="N75" s="6">
        <f>IF(AND(M75="Y",O75="Y"),0.25,0)</f>
        <v>0</v>
      </c>
      <c r="O75" s="45"/>
      <c r="P75" s="6">
        <f>IF(AND(O75="Y",Q75="Y"),0.25,0)</f>
        <v>0</v>
      </c>
      <c r="Q75" s="45"/>
      <c r="R75" s="6">
        <f>IF(AND(Q75="Y",S75="Y"),0.25,0)</f>
        <v>0</v>
      </c>
      <c r="S75" s="45"/>
      <c r="T75" s="6">
        <f>IF(AND(S75="Y",U75="Y"),0.25,0)</f>
        <v>0</v>
      </c>
      <c r="U75" s="45"/>
      <c r="V75" s="6">
        <f>IF(AND(U75="Y",W75="Y"),0.25,0)</f>
        <v>0</v>
      </c>
      <c r="W75" s="45"/>
      <c r="X75" s="6">
        <f>IF(AND(W75="Y",Y75="Y"),0.25,0)</f>
        <v>0</v>
      </c>
      <c r="Y75" s="45"/>
      <c r="Z75" s="6">
        <f>IF(AND(Y75="Y",AA75="Y"),0.25,0)</f>
        <v>0</v>
      </c>
      <c r="AA75" s="45"/>
      <c r="AB75" s="6">
        <f>IF(AND(AA75="Y",AC75="Y"),0.25,0)</f>
        <v>0</v>
      </c>
      <c r="AC75" s="45"/>
      <c r="AD75" s="6">
        <f>IF(AND(AC75="Y",AE75="Y"),0.25,0)</f>
        <v>0</v>
      </c>
      <c r="AE75" s="45"/>
      <c r="AF75" s="6">
        <f>IF(AND(AE75="Y",AG75="Y"),0.25,0)</f>
        <v>0</v>
      </c>
      <c r="AG75" s="45"/>
      <c r="AH75" s="6">
        <f>IF(AND(AG75="Y",AI75="Y"),0.25,0)</f>
        <v>0</v>
      </c>
      <c r="AI75" s="45"/>
      <c r="AJ75" s="6">
        <f>IF(AND(AI75="Y",AK75="Y"),0.25,0)</f>
        <v>0</v>
      </c>
      <c r="AK75" s="45"/>
      <c r="AL75" s="6">
        <f>IF(AND(AK75="Y",AM75="Y"),0.25,0)</f>
        <v>0</v>
      </c>
      <c r="AM75" s="45"/>
      <c r="AN75" s="6">
        <f>IF(AND(AM75="Y",AO75="Y"),0.25,0)</f>
        <v>0</v>
      </c>
      <c r="AO75" s="45"/>
      <c r="AP75" s="6">
        <f>IF(AND(AO75="Y",AQ75="Y"),0.25,0)</f>
        <v>0</v>
      </c>
      <c r="AQ75" s="45"/>
      <c r="AR75" s="6">
        <f>IF(AND(AQ75="Y",AS75="Y"),0.25,0)</f>
        <v>0</v>
      </c>
      <c r="AS75" s="45"/>
      <c r="AT75" s="6">
        <f>IF(AND(AS75="Y",AU75="Y"),0.25,0)</f>
        <v>0</v>
      </c>
      <c r="AU75" s="45"/>
      <c r="AV75" s="6">
        <f>IF(AND(AU75="Y",AW75="Y"),0.25,0)</f>
        <v>0</v>
      </c>
      <c r="AW75" s="45"/>
      <c r="AX75" s="6">
        <f>IF(AND(AW75="Y",AY75="Y"),0.25,0)</f>
        <v>0</v>
      </c>
      <c r="AY75" s="45"/>
      <c r="AZ75" s="6">
        <f>IF(AND(AY75="Y",BA75="Y"),0.25,0)</f>
        <v>0</v>
      </c>
      <c r="BA75" s="45"/>
      <c r="BB75" s="20">
        <f>SUM(F75,H75,J75,L75,N75,P75,R75,T75,V75,X75,Z75,AB75,AD75,AF75,AH75,AJ75,AL75,AN75,AP75,AR75,AT75,AV75,AX75,AZ75)</f>
        <v>0</v>
      </c>
      <c r="BC75" s="65"/>
      <c r="BD75" s="22" t="str">
        <f t="shared" si="0"/>
        <v>confirm!</v>
      </c>
      <c r="BE75" s="9"/>
      <c r="BF75" s="9" t="s">
        <v>36</v>
      </c>
      <c r="BG75" s="45"/>
      <c r="BH75" s="67"/>
    </row>
    <row r="76" spans="1:60" ht="15.75" thickBot="1" x14ac:dyDescent="0.3">
      <c r="A76" s="53">
        <v>32</v>
      </c>
      <c r="B76" s="60"/>
      <c r="C76" s="34"/>
      <c r="D76" s="25" t="s">
        <v>42</v>
      </c>
      <c r="E76" s="45"/>
      <c r="F76" s="6">
        <f t="shared" ref="F76" si="657">IF(AND(E76="Y",G76="Y"),0.25,0)</f>
        <v>0</v>
      </c>
      <c r="G76" s="45"/>
      <c r="H76" s="6">
        <f t="shared" ref="H76" si="658">IF(AND(G76="Y",I76="Y"),0.25,0)</f>
        <v>0</v>
      </c>
      <c r="I76" s="45"/>
      <c r="J76" s="6">
        <f t="shared" ref="J76" si="659">IF(AND(I76="Y",K76="Y"),0.25,0)</f>
        <v>0</v>
      </c>
      <c r="K76" s="45"/>
      <c r="L76" s="6">
        <f t="shared" ref="L76" si="660">IF(AND(K76="Y",M76="Y"),0.25,0)</f>
        <v>0</v>
      </c>
      <c r="M76" s="45"/>
      <c r="N76" s="6">
        <f t="shared" ref="N76" si="661">IF(AND(M76="Y",O76="Y"),0.25,0)</f>
        <v>0</v>
      </c>
      <c r="O76" s="45"/>
      <c r="P76" s="6">
        <f t="shared" ref="P76" si="662">IF(AND(O76="Y",Q76="Y"),0.25,0)</f>
        <v>0</v>
      </c>
      <c r="Q76" s="45"/>
      <c r="R76" s="6">
        <f t="shared" ref="R76" si="663">IF(AND(Q76="Y",S76="Y"),0.25,0)</f>
        <v>0</v>
      </c>
      <c r="S76" s="45"/>
      <c r="T76" s="6">
        <f t="shared" ref="T76" si="664">IF(AND(S76="Y",U76="Y"),0.25,0)</f>
        <v>0</v>
      </c>
      <c r="U76" s="45"/>
      <c r="V76" s="6">
        <f t="shared" ref="V76" si="665">IF(AND(U76="Y",W76="Y"),0.25,0)</f>
        <v>0</v>
      </c>
      <c r="W76" s="45"/>
      <c r="X76" s="6">
        <f t="shared" ref="X76" si="666">IF(AND(W76="Y",Y76="Y"),0.25,0)</f>
        <v>0</v>
      </c>
      <c r="Y76" s="45"/>
      <c r="Z76" s="6">
        <f t="shared" ref="Z76" si="667">IF(AND(Y76="Y",AA76="Y"),0.25,0)</f>
        <v>0</v>
      </c>
      <c r="AA76" s="45"/>
      <c r="AB76" s="6">
        <f t="shared" ref="AB76" si="668">IF(AND(AA76="Y",AC76="Y"),0.25,0)</f>
        <v>0</v>
      </c>
      <c r="AC76" s="45"/>
      <c r="AD76" s="6">
        <f t="shared" ref="AD76" si="669">IF(AND(AC76="Y",AE76="Y"),0.25,0)</f>
        <v>0</v>
      </c>
      <c r="AE76" s="45"/>
      <c r="AF76" s="6">
        <f t="shared" ref="AF76" si="670">IF(AND(AE76="Y",AG76="Y"),0.25,0)</f>
        <v>0</v>
      </c>
      <c r="AG76" s="45"/>
      <c r="AH76" s="6">
        <f t="shared" ref="AH76" si="671">IF(AND(AG76="Y",AI76="Y"),0.25,0)</f>
        <v>0</v>
      </c>
      <c r="AI76" s="45"/>
      <c r="AJ76" s="6">
        <f t="shared" ref="AJ76" si="672">IF(AND(AI76="Y",AK76="Y"),0.25,0)</f>
        <v>0</v>
      </c>
      <c r="AK76" s="45"/>
      <c r="AL76" s="6">
        <f t="shared" ref="AL76" si="673">IF(AND(AK76="Y",AM76="Y"),0.25,0)</f>
        <v>0</v>
      </c>
      <c r="AM76" s="45"/>
      <c r="AN76" s="6">
        <f t="shared" ref="AN76" si="674">IF(AND(AM76="Y",AO76="Y"),0.25,0)</f>
        <v>0</v>
      </c>
      <c r="AO76" s="45"/>
      <c r="AP76" s="6">
        <f t="shared" ref="AP76" si="675">IF(AND(AO76="Y",AQ76="Y"),0.25,0)</f>
        <v>0</v>
      </c>
      <c r="AQ76" s="45"/>
      <c r="AR76" s="6">
        <f t="shared" ref="AR76" si="676">IF(AND(AQ76="Y",AS76="Y"),0.25,0)</f>
        <v>0</v>
      </c>
      <c r="AS76" s="45"/>
      <c r="AT76" s="6">
        <f t="shared" ref="AT76" si="677">IF(AND(AS76="Y",AU76="Y"),0.25,0)</f>
        <v>0</v>
      </c>
      <c r="AU76" s="45"/>
      <c r="AV76" s="6">
        <f t="shared" ref="AV76" si="678">IF(AND(AU76="Y",AW76="Y"),0.25,0)</f>
        <v>0</v>
      </c>
      <c r="AW76" s="45"/>
      <c r="AX76" s="6">
        <f t="shared" ref="AX76" si="679">IF(AND(AW76="Y",AY76="Y"),0.25,0)</f>
        <v>0</v>
      </c>
      <c r="AY76" s="45"/>
      <c r="AZ76" s="6">
        <f t="shared" ref="AZ76" si="680">IF(AND(AY76="Y",BA76="Y"),0.25,0)</f>
        <v>0</v>
      </c>
      <c r="BA76" s="45"/>
      <c r="BB76" s="20">
        <f t="shared" ref="BB76" si="681">SUM(F76,H76,J76,L76,N76,P76,R76,T76,V76,X76,Z76,AB76,AD76,AF76,AH76,AJ76,AL76,AN76,AP76,AR76,AT76,AV76,AX76,AZ76)</f>
        <v>0</v>
      </c>
      <c r="BC76" s="64" t="str">
        <f>IF(BB76&gt;=2,IF(BB77&gt;=2,"Y","")," ")</f>
        <v xml:space="preserve"> </v>
      </c>
      <c r="BD76" s="22" t="str">
        <f t="shared" si="0"/>
        <v>confirm!</v>
      </c>
      <c r="BE76" s="9"/>
      <c r="BF76" s="9"/>
      <c r="BG76" s="45"/>
      <c r="BH76" s="66" t="str">
        <f t="shared" ref="BH76" si="682">IF(BG76="YES",IF(BG77="YES","YES","")," ")</f>
        <v xml:space="preserve"> </v>
      </c>
    </row>
    <row r="77" spans="1:60" ht="15.75" thickBot="1" x14ac:dyDescent="0.3">
      <c r="A77" s="54"/>
      <c r="B77" s="61"/>
      <c r="C77" s="33"/>
      <c r="D77" s="26" t="s">
        <v>43</v>
      </c>
      <c r="E77" s="45"/>
      <c r="F77" s="6">
        <f>IF(AND(E77="Y",G77="Y"),0.25,0)</f>
        <v>0</v>
      </c>
      <c r="G77" s="45"/>
      <c r="H77" s="6">
        <f>IF(AND(G77="Y",I77="Y"),0.25,0)</f>
        <v>0</v>
      </c>
      <c r="I77" s="45"/>
      <c r="J77" s="6">
        <f>IF(AND(I77="Y",K77="Y"),0.25,0)</f>
        <v>0</v>
      </c>
      <c r="K77" s="45"/>
      <c r="L77" s="6">
        <f>IF(AND(K77="Y",M77="Y"),0.25,0)</f>
        <v>0</v>
      </c>
      <c r="M77" s="45"/>
      <c r="N77" s="6">
        <f>IF(AND(M77="Y",O77="Y"),0.25,0)</f>
        <v>0</v>
      </c>
      <c r="O77" s="45"/>
      <c r="P77" s="6">
        <f>IF(AND(O77="Y",Q77="Y"),0.25,0)</f>
        <v>0</v>
      </c>
      <c r="Q77" s="45"/>
      <c r="R77" s="6">
        <f>IF(AND(Q77="Y",S77="Y"),0.25,0)</f>
        <v>0</v>
      </c>
      <c r="S77" s="45"/>
      <c r="T77" s="6">
        <f>IF(AND(S77="Y",U77="Y"),0.25,0)</f>
        <v>0</v>
      </c>
      <c r="U77" s="45"/>
      <c r="V77" s="6">
        <f>IF(AND(U77="Y",W77="Y"),0.25,0)</f>
        <v>0</v>
      </c>
      <c r="W77" s="45"/>
      <c r="X77" s="6">
        <f>IF(AND(W77="Y",Y77="Y"),0.25,0)</f>
        <v>0</v>
      </c>
      <c r="Y77" s="45"/>
      <c r="Z77" s="6">
        <f>IF(AND(Y77="Y",AA77="Y"),0.25,0)</f>
        <v>0</v>
      </c>
      <c r="AA77" s="45"/>
      <c r="AB77" s="6">
        <f>IF(AND(AA77="Y",AC77="Y"),0.25,0)</f>
        <v>0</v>
      </c>
      <c r="AC77" s="45"/>
      <c r="AD77" s="6">
        <f>IF(AND(AC77="Y",AE77="Y"),0.25,0)</f>
        <v>0</v>
      </c>
      <c r="AE77" s="45"/>
      <c r="AF77" s="6">
        <f>IF(AND(AE77="Y",AG77="Y"),0.25,0)</f>
        <v>0</v>
      </c>
      <c r="AG77" s="45"/>
      <c r="AH77" s="6">
        <f>IF(AND(AG77="Y",AI77="Y"),0.25,0)</f>
        <v>0</v>
      </c>
      <c r="AI77" s="45"/>
      <c r="AJ77" s="6">
        <f>IF(AND(AI77="Y",AK77="Y"),0.25,0)</f>
        <v>0</v>
      </c>
      <c r="AK77" s="45"/>
      <c r="AL77" s="6">
        <f>IF(AND(AK77="Y",AM77="Y"),0.25,0)</f>
        <v>0</v>
      </c>
      <c r="AM77" s="45"/>
      <c r="AN77" s="6">
        <f>IF(AND(AM77="Y",AO77="Y"),0.25,0)</f>
        <v>0</v>
      </c>
      <c r="AO77" s="45"/>
      <c r="AP77" s="6">
        <f>IF(AND(AO77="Y",AQ77="Y"),0.25,0)</f>
        <v>0</v>
      </c>
      <c r="AQ77" s="45"/>
      <c r="AR77" s="6">
        <f>IF(AND(AQ77="Y",AS77="Y"),0.25,0)</f>
        <v>0</v>
      </c>
      <c r="AS77" s="45"/>
      <c r="AT77" s="6">
        <f>IF(AND(AS77="Y",AU77="Y"),0.25,0)</f>
        <v>0</v>
      </c>
      <c r="AU77" s="45"/>
      <c r="AV77" s="6">
        <f>IF(AND(AU77="Y",AW77="Y"),0.25,0)</f>
        <v>0</v>
      </c>
      <c r="AW77" s="45"/>
      <c r="AX77" s="6">
        <f>IF(AND(AW77="Y",AY77="Y"),0.25,0)</f>
        <v>0</v>
      </c>
      <c r="AY77" s="45"/>
      <c r="AZ77" s="6">
        <f>IF(AND(AY77="Y",BA77="Y"),0.25,0)</f>
        <v>0</v>
      </c>
      <c r="BA77" s="45"/>
      <c r="BB77" s="20">
        <f>SUM(F77,H77,J77,L77,N77,P77,R77,T77,V77,X77,Z77,AB77,AD77,AF77,AH77,AJ77,AL77,AN77,AP77,AR77,AT77,AV77,AX77,AZ77)</f>
        <v>0</v>
      </c>
      <c r="BC77" s="65"/>
      <c r="BD77" s="22" t="str">
        <f t="shared" si="0"/>
        <v>confirm!</v>
      </c>
      <c r="BE77" s="9"/>
      <c r="BF77" s="9" t="s">
        <v>37</v>
      </c>
      <c r="BG77" s="45"/>
      <c r="BH77" s="67"/>
    </row>
    <row r="78" spans="1:60" ht="15.75" thickBot="1" x14ac:dyDescent="0.3">
      <c r="A78" s="53">
        <v>33</v>
      </c>
      <c r="B78" s="60"/>
      <c r="C78" s="34"/>
      <c r="D78" s="25" t="s">
        <v>42</v>
      </c>
      <c r="E78" s="45"/>
      <c r="F78" s="6">
        <f t="shared" ref="F78" si="683">IF(AND(E78="Y",G78="Y"),0.25,0)</f>
        <v>0</v>
      </c>
      <c r="G78" s="45"/>
      <c r="H78" s="6">
        <f t="shared" ref="H78" si="684">IF(AND(G78="Y",I78="Y"),0.25,0)</f>
        <v>0</v>
      </c>
      <c r="I78" s="45"/>
      <c r="J78" s="6">
        <f t="shared" ref="J78" si="685">IF(AND(I78="Y",K78="Y"),0.25,0)</f>
        <v>0</v>
      </c>
      <c r="K78" s="45"/>
      <c r="L78" s="6">
        <f t="shared" ref="L78" si="686">IF(AND(K78="Y",M78="Y"),0.25,0)</f>
        <v>0</v>
      </c>
      <c r="M78" s="45"/>
      <c r="N78" s="6">
        <f t="shared" ref="N78" si="687">IF(AND(M78="Y",O78="Y"),0.25,0)</f>
        <v>0</v>
      </c>
      <c r="O78" s="45"/>
      <c r="P78" s="6">
        <f t="shared" ref="P78" si="688">IF(AND(O78="Y",Q78="Y"),0.25,0)</f>
        <v>0</v>
      </c>
      <c r="Q78" s="45"/>
      <c r="R78" s="6">
        <f t="shared" ref="R78" si="689">IF(AND(Q78="Y",S78="Y"),0.25,0)</f>
        <v>0</v>
      </c>
      <c r="S78" s="45"/>
      <c r="T78" s="6">
        <f t="shared" ref="T78" si="690">IF(AND(S78="Y",U78="Y"),0.25,0)</f>
        <v>0</v>
      </c>
      <c r="U78" s="45"/>
      <c r="V78" s="6">
        <f t="shared" ref="V78" si="691">IF(AND(U78="Y",W78="Y"),0.25,0)</f>
        <v>0</v>
      </c>
      <c r="W78" s="45"/>
      <c r="X78" s="6">
        <f t="shared" ref="X78" si="692">IF(AND(W78="Y",Y78="Y"),0.25,0)</f>
        <v>0</v>
      </c>
      <c r="Y78" s="45"/>
      <c r="Z78" s="6">
        <f t="shared" ref="Z78" si="693">IF(AND(Y78="Y",AA78="Y"),0.25,0)</f>
        <v>0</v>
      </c>
      <c r="AA78" s="45"/>
      <c r="AB78" s="6">
        <f t="shared" ref="AB78" si="694">IF(AND(AA78="Y",AC78="Y"),0.25,0)</f>
        <v>0</v>
      </c>
      <c r="AC78" s="45"/>
      <c r="AD78" s="6">
        <f t="shared" ref="AD78" si="695">IF(AND(AC78="Y",AE78="Y"),0.25,0)</f>
        <v>0</v>
      </c>
      <c r="AE78" s="45"/>
      <c r="AF78" s="6">
        <f t="shared" ref="AF78" si="696">IF(AND(AE78="Y",AG78="Y"),0.25,0)</f>
        <v>0</v>
      </c>
      <c r="AG78" s="45"/>
      <c r="AH78" s="6">
        <f t="shared" ref="AH78" si="697">IF(AND(AG78="Y",AI78="Y"),0.25,0)</f>
        <v>0</v>
      </c>
      <c r="AI78" s="45"/>
      <c r="AJ78" s="6">
        <f t="shared" ref="AJ78" si="698">IF(AND(AI78="Y",AK78="Y"),0.25,0)</f>
        <v>0</v>
      </c>
      <c r="AK78" s="45"/>
      <c r="AL78" s="6">
        <f t="shared" ref="AL78" si="699">IF(AND(AK78="Y",AM78="Y"),0.25,0)</f>
        <v>0</v>
      </c>
      <c r="AM78" s="45"/>
      <c r="AN78" s="6">
        <f t="shared" ref="AN78" si="700">IF(AND(AM78="Y",AO78="Y"),0.25,0)</f>
        <v>0</v>
      </c>
      <c r="AO78" s="45"/>
      <c r="AP78" s="6">
        <f t="shared" ref="AP78" si="701">IF(AND(AO78="Y",AQ78="Y"),0.25,0)</f>
        <v>0</v>
      </c>
      <c r="AQ78" s="45"/>
      <c r="AR78" s="6">
        <f t="shared" ref="AR78" si="702">IF(AND(AQ78="Y",AS78="Y"),0.25,0)</f>
        <v>0</v>
      </c>
      <c r="AS78" s="45"/>
      <c r="AT78" s="6">
        <f t="shared" ref="AT78" si="703">IF(AND(AS78="Y",AU78="Y"),0.25,0)</f>
        <v>0</v>
      </c>
      <c r="AU78" s="45"/>
      <c r="AV78" s="6">
        <f t="shared" ref="AV78" si="704">IF(AND(AU78="Y",AW78="Y"),0.25,0)</f>
        <v>0</v>
      </c>
      <c r="AW78" s="45"/>
      <c r="AX78" s="6">
        <f t="shared" ref="AX78" si="705">IF(AND(AW78="Y",AY78="Y"),0.25,0)</f>
        <v>0</v>
      </c>
      <c r="AY78" s="45"/>
      <c r="AZ78" s="6">
        <f t="shared" ref="AZ78" si="706">IF(AND(AY78="Y",BA78="Y"),0.25,0)</f>
        <v>0</v>
      </c>
      <c r="BA78" s="45"/>
      <c r="BB78" s="20">
        <f t="shared" ref="BB78" si="707">SUM(F78,H78,J78,L78,N78,P78,R78,T78,V78,X78,Z78,AB78,AD78,AF78,AH78,AJ78,AL78,AN78,AP78,AR78,AT78,AV78,AX78,AZ78)</f>
        <v>0</v>
      </c>
      <c r="BC78" s="64" t="str">
        <f>IF(BB78&gt;=2,IF(BB79&gt;=2,"Y","")," ")</f>
        <v xml:space="preserve"> </v>
      </c>
      <c r="BD78" s="22" t="str">
        <f t="shared" ref="BD78:BD113" si="708">IF(BB78&gt;0,"",IF(BG78="Y","Y",IF(BG78="N","","confirm!")))</f>
        <v>confirm!</v>
      </c>
      <c r="BE78" s="9"/>
      <c r="BF78" s="9"/>
      <c r="BG78" s="45"/>
      <c r="BH78" s="66" t="str">
        <f t="shared" ref="BH78" si="709">IF(BG78="YES",IF(BG79="YES","YES","")," ")</f>
        <v xml:space="preserve"> </v>
      </c>
    </row>
    <row r="79" spans="1:60" ht="15.75" thickBot="1" x14ac:dyDescent="0.3">
      <c r="A79" s="54"/>
      <c r="B79" s="61"/>
      <c r="C79" s="33"/>
      <c r="D79" s="26" t="s">
        <v>43</v>
      </c>
      <c r="E79" s="45"/>
      <c r="F79" s="6">
        <f>IF(AND(E79="Y",G79="Y"),0.25,0)</f>
        <v>0</v>
      </c>
      <c r="G79" s="45"/>
      <c r="H79" s="6">
        <f>IF(AND(G79="Y",I79="Y"),0.25,0)</f>
        <v>0</v>
      </c>
      <c r="I79" s="45"/>
      <c r="J79" s="6">
        <f>IF(AND(I79="Y",K79="Y"),0.25,0)</f>
        <v>0</v>
      </c>
      <c r="K79" s="45"/>
      <c r="L79" s="6">
        <f>IF(AND(K79="Y",M79="Y"),0.25,0)</f>
        <v>0</v>
      </c>
      <c r="M79" s="45"/>
      <c r="N79" s="6">
        <f>IF(AND(M79="Y",O79="Y"),0.25,0)</f>
        <v>0</v>
      </c>
      <c r="O79" s="45"/>
      <c r="P79" s="6">
        <f>IF(AND(O79="Y",Q79="Y"),0.25,0)</f>
        <v>0</v>
      </c>
      <c r="Q79" s="45"/>
      <c r="R79" s="6">
        <f>IF(AND(Q79="Y",S79="Y"),0.25,0)</f>
        <v>0</v>
      </c>
      <c r="S79" s="45"/>
      <c r="T79" s="6">
        <f>IF(AND(S79="Y",U79="Y"),0.25,0)</f>
        <v>0</v>
      </c>
      <c r="U79" s="45"/>
      <c r="V79" s="6">
        <f>IF(AND(U79="Y",W79="Y"),0.25,0)</f>
        <v>0</v>
      </c>
      <c r="W79" s="45"/>
      <c r="X79" s="6">
        <f>IF(AND(W79="Y",Y79="Y"),0.25,0)</f>
        <v>0</v>
      </c>
      <c r="Y79" s="45"/>
      <c r="Z79" s="6">
        <f>IF(AND(Y79="Y",AA79="Y"),0.25,0)</f>
        <v>0</v>
      </c>
      <c r="AA79" s="45"/>
      <c r="AB79" s="6">
        <f>IF(AND(AA79="Y",AC79="Y"),0.25,0)</f>
        <v>0</v>
      </c>
      <c r="AC79" s="45"/>
      <c r="AD79" s="6">
        <f>IF(AND(AC79="Y",AE79="Y"),0.25,0)</f>
        <v>0</v>
      </c>
      <c r="AE79" s="45"/>
      <c r="AF79" s="6">
        <f>IF(AND(AE79="Y",AG79="Y"),0.25,0)</f>
        <v>0</v>
      </c>
      <c r="AG79" s="45"/>
      <c r="AH79" s="6">
        <f>IF(AND(AG79="Y",AI79="Y"),0.25,0)</f>
        <v>0</v>
      </c>
      <c r="AI79" s="45"/>
      <c r="AJ79" s="6">
        <f>IF(AND(AI79="Y",AK79="Y"),0.25,0)</f>
        <v>0</v>
      </c>
      <c r="AK79" s="45"/>
      <c r="AL79" s="6">
        <f>IF(AND(AK79="Y",AM79="Y"),0.25,0)</f>
        <v>0</v>
      </c>
      <c r="AM79" s="45"/>
      <c r="AN79" s="6">
        <f>IF(AND(AM79="Y",AO79="Y"),0.25,0)</f>
        <v>0</v>
      </c>
      <c r="AO79" s="45"/>
      <c r="AP79" s="6">
        <f>IF(AND(AO79="Y",AQ79="Y"),0.25,0)</f>
        <v>0</v>
      </c>
      <c r="AQ79" s="45"/>
      <c r="AR79" s="6">
        <f>IF(AND(AQ79="Y",AS79="Y"),0.25,0)</f>
        <v>0</v>
      </c>
      <c r="AS79" s="45"/>
      <c r="AT79" s="6">
        <f>IF(AND(AS79="Y",AU79="Y"),0.25,0)</f>
        <v>0</v>
      </c>
      <c r="AU79" s="45"/>
      <c r="AV79" s="6">
        <f>IF(AND(AU79="Y",AW79="Y"),0.25,0)</f>
        <v>0</v>
      </c>
      <c r="AW79" s="45"/>
      <c r="AX79" s="6">
        <f>IF(AND(AW79="Y",AY79="Y"),0.25,0)</f>
        <v>0</v>
      </c>
      <c r="AY79" s="45"/>
      <c r="AZ79" s="6">
        <f>IF(AND(AY79="Y",BA79="Y"),0.25,0)</f>
        <v>0</v>
      </c>
      <c r="BA79" s="45"/>
      <c r="BB79" s="20">
        <f>SUM(F79,H79,J79,L79,N79,P79,R79,T79,V79,X79,Z79,AB79,AD79,AF79,AH79,AJ79,AL79,AN79,AP79,AR79,AT79,AV79,AX79,AZ79)</f>
        <v>0</v>
      </c>
      <c r="BC79" s="65"/>
      <c r="BD79" s="22" t="str">
        <f t="shared" si="708"/>
        <v>confirm!</v>
      </c>
      <c r="BE79" s="9"/>
      <c r="BF79" s="10" t="s">
        <v>38</v>
      </c>
      <c r="BG79" s="45"/>
      <c r="BH79" s="67"/>
    </row>
    <row r="80" spans="1:60" ht="15.75" thickBot="1" x14ac:dyDescent="0.3">
      <c r="A80" s="53">
        <v>34</v>
      </c>
      <c r="B80" s="60"/>
      <c r="C80" s="34"/>
      <c r="D80" s="25" t="s">
        <v>42</v>
      </c>
      <c r="E80" s="45"/>
      <c r="F80" s="6">
        <f t="shared" ref="F80" si="710">IF(AND(E80="Y",G80="Y"),0.25,0)</f>
        <v>0</v>
      </c>
      <c r="G80" s="45"/>
      <c r="H80" s="6">
        <f t="shared" ref="H80" si="711">IF(AND(G80="Y",I80="Y"),0.25,0)</f>
        <v>0</v>
      </c>
      <c r="I80" s="45"/>
      <c r="J80" s="6">
        <f t="shared" ref="J80" si="712">IF(AND(I80="Y",K80="Y"),0.25,0)</f>
        <v>0</v>
      </c>
      <c r="K80" s="45"/>
      <c r="L80" s="6">
        <f t="shared" ref="L80" si="713">IF(AND(K80="Y",M80="Y"),0.25,0)</f>
        <v>0</v>
      </c>
      <c r="M80" s="45"/>
      <c r="N80" s="6">
        <f t="shared" ref="N80" si="714">IF(AND(M80="Y",O80="Y"),0.25,0)</f>
        <v>0</v>
      </c>
      <c r="O80" s="45"/>
      <c r="P80" s="6">
        <f t="shared" ref="P80" si="715">IF(AND(O80="Y",Q80="Y"),0.25,0)</f>
        <v>0</v>
      </c>
      <c r="Q80" s="45"/>
      <c r="R80" s="6">
        <f t="shared" ref="R80" si="716">IF(AND(Q80="Y",S80="Y"),0.25,0)</f>
        <v>0</v>
      </c>
      <c r="S80" s="45"/>
      <c r="T80" s="6">
        <f t="shared" ref="T80" si="717">IF(AND(S80="Y",U80="Y"),0.25,0)</f>
        <v>0</v>
      </c>
      <c r="U80" s="45"/>
      <c r="V80" s="6">
        <f t="shared" ref="V80" si="718">IF(AND(U80="Y",W80="Y"),0.25,0)</f>
        <v>0</v>
      </c>
      <c r="W80" s="45"/>
      <c r="X80" s="6">
        <f t="shared" ref="X80" si="719">IF(AND(W80="Y",Y80="Y"),0.25,0)</f>
        <v>0</v>
      </c>
      <c r="Y80" s="45"/>
      <c r="Z80" s="6">
        <f t="shared" ref="Z80" si="720">IF(AND(Y80="Y",AA80="Y"),0.25,0)</f>
        <v>0</v>
      </c>
      <c r="AA80" s="45"/>
      <c r="AB80" s="6">
        <f t="shared" ref="AB80" si="721">IF(AND(AA80="Y",AC80="Y"),0.25,0)</f>
        <v>0</v>
      </c>
      <c r="AC80" s="45"/>
      <c r="AD80" s="6">
        <f t="shared" ref="AD80" si="722">IF(AND(AC80="Y",AE80="Y"),0.25,0)</f>
        <v>0</v>
      </c>
      <c r="AE80" s="45"/>
      <c r="AF80" s="6">
        <f t="shared" ref="AF80" si="723">IF(AND(AE80="Y",AG80="Y"),0.25,0)</f>
        <v>0</v>
      </c>
      <c r="AG80" s="45"/>
      <c r="AH80" s="6">
        <f t="shared" ref="AH80" si="724">IF(AND(AG80="Y",AI80="Y"),0.25,0)</f>
        <v>0</v>
      </c>
      <c r="AI80" s="45"/>
      <c r="AJ80" s="6">
        <f t="shared" ref="AJ80" si="725">IF(AND(AI80="Y",AK80="Y"),0.25,0)</f>
        <v>0</v>
      </c>
      <c r="AK80" s="45"/>
      <c r="AL80" s="6">
        <f t="shared" ref="AL80" si="726">IF(AND(AK80="Y",AM80="Y"),0.25,0)</f>
        <v>0</v>
      </c>
      <c r="AM80" s="45"/>
      <c r="AN80" s="6">
        <f t="shared" ref="AN80" si="727">IF(AND(AM80="Y",AO80="Y"),0.25,0)</f>
        <v>0</v>
      </c>
      <c r="AO80" s="45"/>
      <c r="AP80" s="6">
        <f t="shared" ref="AP80" si="728">IF(AND(AO80="Y",AQ80="Y"),0.25,0)</f>
        <v>0</v>
      </c>
      <c r="AQ80" s="45"/>
      <c r="AR80" s="6">
        <f t="shared" ref="AR80" si="729">IF(AND(AQ80="Y",AS80="Y"),0.25,0)</f>
        <v>0</v>
      </c>
      <c r="AS80" s="45"/>
      <c r="AT80" s="6">
        <f t="shared" ref="AT80" si="730">IF(AND(AS80="Y",AU80="Y"),0.25,0)</f>
        <v>0</v>
      </c>
      <c r="AU80" s="45"/>
      <c r="AV80" s="6">
        <f t="shared" ref="AV80" si="731">IF(AND(AU80="Y",AW80="Y"),0.25,0)</f>
        <v>0</v>
      </c>
      <c r="AW80" s="45"/>
      <c r="AX80" s="6">
        <f t="shared" ref="AX80" si="732">IF(AND(AW80="Y",AY80="Y"),0.25,0)</f>
        <v>0</v>
      </c>
      <c r="AY80" s="45"/>
      <c r="AZ80" s="6">
        <f t="shared" ref="AZ80" si="733">IF(AND(AY80="Y",BA80="Y"),0.25,0)</f>
        <v>0</v>
      </c>
      <c r="BA80" s="45"/>
      <c r="BB80" s="20">
        <f t="shared" ref="BB80" si="734">SUM(F80,H80,J80,L80,N80,P80,R80,T80,V80,X80,Z80,AB80,AD80,AF80,AH80,AJ80,AL80,AN80,AP80,AR80,AT80,AV80,AX80,AZ80)</f>
        <v>0</v>
      </c>
      <c r="BC80" s="64" t="str">
        <f>IF(BB80&gt;=2,IF(BB81&gt;=2,"Y","")," ")</f>
        <v xml:space="preserve"> </v>
      </c>
      <c r="BD80" s="22" t="str">
        <f t="shared" si="708"/>
        <v>confirm!</v>
      </c>
      <c r="BE80" s="9"/>
      <c r="BF80" s="9"/>
      <c r="BG80" s="45"/>
      <c r="BH80" s="66" t="str">
        <f t="shared" ref="BH80" si="735">IF(BG80="YES",IF(BG81="YES","YES","")," ")</f>
        <v xml:space="preserve"> </v>
      </c>
    </row>
    <row r="81" spans="1:60" ht="15.75" thickBot="1" x14ac:dyDescent="0.3">
      <c r="A81" s="54"/>
      <c r="B81" s="61"/>
      <c r="C81" s="33"/>
      <c r="D81" s="26" t="s">
        <v>43</v>
      </c>
      <c r="E81" s="45"/>
      <c r="F81" s="6">
        <f>IF(AND(E81="Y",G81="Y"),0.25,0)</f>
        <v>0</v>
      </c>
      <c r="G81" s="45"/>
      <c r="H81" s="6">
        <f>IF(AND(G81="Y",I81="Y"),0.25,0)</f>
        <v>0</v>
      </c>
      <c r="I81" s="45"/>
      <c r="J81" s="6">
        <f>IF(AND(I81="Y",K81="Y"),0.25,0)</f>
        <v>0</v>
      </c>
      <c r="K81" s="45"/>
      <c r="L81" s="6">
        <f>IF(AND(K81="Y",M81="Y"),0.25,0)</f>
        <v>0</v>
      </c>
      <c r="M81" s="45"/>
      <c r="N81" s="6">
        <f>IF(AND(M81="Y",O81="Y"),0.25,0)</f>
        <v>0</v>
      </c>
      <c r="O81" s="45"/>
      <c r="P81" s="6">
        <f>IF(AND(O81="Y",Q81="Y"),0.25,0)</f>
        <v>0</v>
      </c>
      <c r="Q81" s="45"/>
      <c r="R81" s="6">
        <f>IF(AND(Q81="Y",S81="Y"),0.25,0)</f>
        <v>0</v>
      </c>
      <c r="S81" s="45"/>
      <c r="T81" s="6">
        <f>IF(AND(S81="Y",U81="Y"),0.25,0)</f>
        <v>0</v>
      </c>
      <c r="U81" s="45"/>
      <c r="V81" s="6">
        <f>IF(AND(U81="Y",W81="Y"),0.25,0)</f>
        <v>0</v>
      </c>
      <c r="W81" s="45"/>
      <c r="X81" s="6">
        <f>IF(AND(W81="Y",Y81="Y"),0.25,0)</f>
        <v>0</v>
      </c>
      <c r="Y81" s="45"/>
      <c r="Z81" s="6">
        <f>IF(AND(Y81="Y",AA81="Y"),0.25,0)</f>
        <v>0</v>
      </c>
      <c r="AA81" s="45"/>
      <c r="AB81" s="6">
        <f>IF(AND(AA81="Y",AC81="Y"),0.25,0)</f>
        <v>0</v>
      </c>
      <c r="AC81" s="45"/>
      <c r="AD81" s="6">
        <f>IF(AND(AC81="Y",AE81="Y"),0.25,0)</f>
        <v>0</v>
      </c>
      <c r="AE81" s="45"/>
      <c r="AF81" s="6">
        <f>IF(AND(AE81="Y",AG81="Y"),0.25,0)</f>
        <v>0</v>
      </c>
      <c r="AG81" s="45"/>
      <c r="AH81" s="6">
        <f>IF(AND(AG81="Y",AI81="Y"),0.25,0)</f>
        <v>0</v>
      </c>
      <c r="AI81" s="45"/>
      <c r="AJ81" s="6">
        <f>IF(AND(AI81="Y",AK81="Y"),0.25,0)</f>
        <v>0</v>
      </c>
      <c r="AK81" s="45"/>
      <c r="AL81" s="6">
        <f>IF(AND(AK81="Y",AM81="Y"),0.25,0)</f>
        <v>0</v>
      </c>
      <c r="AM81" s="45"/>
      <c r="AN81" s="6">
        <f>IF(AND(AM81="Y",AO81="Y"),0.25,0)</f>
        <v>0</v>
      </c>
      <c r="AO81" s="45"/>
      <c r="AP81" s="6">
        <f>IF(AND(AO81="Y",AQ81="Y"),0.25,0)</f>
        <v>0</v>
      </c>
      <c r="AQ81" s="45"/>
      <c r="AR81" s="6">
        <f>IF(AND(AQ81="Y",AS81="Y"),0.25,0)</f>
        <v>0</v>
      </c>
      <c r="AS81" s="45"/>
      <c r="AT81" s="6">
        <f>IF(AND(AS81="Y",AU81="Y"),0.25,0)</f>
        <v>0</v>
      </c>
      <c r="AU81" s="45"/>
      <c r="AV81" s="6">
        <f>IF(AND(AU81="Y",AW81="Y"),0.25,0)</f>
        <v>0</v>
      </c>
      <c r="AW81" s="45"/>
      <c r="AX81" s="6">
        <f>IF(AND(AW81="Y",AY81="Y"),0.25,0)</f>
        <v>0</v>
      </c>
      <c r="AY81" s="45"/>
      <c r="AZ81" s="6">
        <f>IF(AND(AY81="Y",BA81="Y"),0.25,0)</f>
        <v>0</v>
      </c>
      <c r="BA81" s="45"/>
      <c r="BB81" s="20">
        <f>SUM(F81,H81,J81,L81,N81,P81,R81,T81,V81,X81,Z81,AB81,AD81,AF81,AH81,AJ81,AL81,AN81,AP81,AR81,AT81,AV81,AX81,AZ81)</f>
        <v>0</v>
      </c>
      <c r="BC81" s="65"/>
      <c r="BD81" s="22" t="str">
        <f t="shared" si="708"/>
        <v>confirm!</v>
      </c>
      <c r="BE81" s="9"/>
      <c r="BF81" s="9"/>
      <c r="BG81" s="45"/>
      <c r="BH81" s="67"/>
    </row>
    <row r="82" spans="1:60" ht="15.75" thickBot="1" x14ac:dyDescent="0.3">
      <c r="A82" s="53">
        <v>35</v>
      </c>
      <c r="B82" s="60"/>
      <c r="C82" s="34"/>
      <c r="D82" s="25" t="s">
        <v>42</v>
      </c>
      <c r="E82" s="45"/>
      <c r="F82" s="6">
        <f t="shared" ref="F82" si="736">IF(AND(E82="Y",G82="Y"),0.25,0)</f>
        <v>0</v>
      </c>
      <c r="G82" s="45"/>
      <c r="H82" s="6">
        <f t="shared" ref="H82" si="737">IF(AND(G82="Y",I82="Y"),0.25,0)</f>
        <v>0</v>
      </c>
      <c r="I82" s="45"/>
      <c r="J82" s="6">
        <f t="shared" ref="J82" si="738">IF(AND(I82="Y",K82="Y"),0.25,0)</f>
        <v>0</v>
      </c>
      <c r="K82" s="45"/>
      <c r="L82" s="6">
        <f t="shared" ref="L82" si="739">IF(AND(K82="Y",M82="Y"),0.25,0)</f>
        <v>0</v>
      </c>
      <c r="M82" s="45"/>
      <c r="N82" s="6">
        <f t="shared" ref="N82" si="740">IF(AND(M82="Y",O82="Y"),0.25,0)</f>
        <v>0</v>
      </c>
      <c r="O82" s="45"/>
      <c r="P82" s="6">
        <f t="shared" ref="P82" si="741">IF(AND(O82="Y",Q82="Y"),0.25,0)</f>
        <v>0</v>
      </c>
      <c r="Q82" s="45"/>
      <c r="R82" s="6">
        <f t="shared" ref="R82" si="742">IF(AND(Q82="Y",S82="Y"),0.25,0)</f>
        <v>0</v>
      </c>
      <c r="S82" s="45"/>
      <c r="T82" s="6">
        <f t="shared" ref="T82" si="743">IF(AND(S82="Y",U82="Y"),0.25,0)</f>
        <v>0</v>
      </c>
      <c r="U82" s="45"/>
      <c r="V82" s="6">
        <f t="shared" ref="V82" si="744">IF(AND(U82="Y",W82="Y"),0.25,0)</f>
        <v>0</v>
      </c>
      <c r="W82" s="45"/>
      <c r="X82" s="6">
        <f t="shared" ref="X82" si="745">IF(AND(W82="Y",Y82="Y"),0.25,0)</f>
        <v>0</v>
      </c>
      <c r="Y82" s="45"/>
      <c r="Z82" s="6">
        <f t="shared" ref="Z82" si="746">IF(AND(Y82="Y",AA82="Y"),0.25,0)</f>
        <v>0</v>
      </c>
      <c r="AA82" s="45"/>
      <c r="AB82" s="6">
        <f t="shared" ref="AB82" si="747">IF(AND(AA82="Y",AC82="Y"),0.25,0)</f>
        <v>0</v>
      </c>
      <c r="AC82" s="45"/>
      <c r="AD82" s="6">
        <f t="shared" ref="AD82" si="748">IF(AND(AC82="Y",AE82="Y"),0.25,0)</f>
        <v>0</v>
      </c>
      <c r="AE82" s="45"/>
      <c r="AF82" s="6">
        <f t="shared" ref="AF82" si="749">IF(AND(AE82="Y",AG82="Y"),0.25,0)</f>
        <v>0</v>
      </c>
      <c r="AG82" s="45"/>
      <c r="AH82" s="6">
        <f t="shared" ref="AH82" si="750">IF(AND(AG82="Y",AI82="Y"),0.25,0)</f>
        <v>0</v>
      </c>
      <c r="AI82" s="45"/>
      <c r="AJ82" s="6">
        <f t="shared" ref="AJ82" si="751">IF(AND(AI82="Y",AK82="Y"),0.25,0)</f>
        <v>0</v>
      </c>
      <c r="AK82" s="45"/>
      <c r="AL82" s="6">
        <f t="shared" ref="AL82" si="752">IF(AND(AK82="Y",AM82="Y"),0.25,0)</f>
        <v>0</v>
      </c>
      <c r="AM82" s="45"/>
      <c r="AN82" s="6">
        <f t="shared" ref="AN82" si="753">IF(AND(AM82="Y",AO82="Y"),0.25,0)</f>
        <v>0</v>
      </c>
      <c r="AO82" s="45"/>
      <c r="AP82" s="6">
        <f t="shared" ref="AP82" si="754">IF(AND(AO82="Y",AQ82="Y"),0.25,0)</f>
        <v>0</v>
      </c>
      <c r="AQ82" s="45"/>
      <c r="AR82" s="6">
        <f t="shared" ref="AR82" si="755">IF(AND(AQ82="Y",AS82="Y"),0.25,0)</f>
        <v>0</v>
      </c>
      <c r="AS82" s="45"/>
      <c r="AT82" s="6">
        <f t="shared" ref="AT82" si="756">IF(AND(AS82="Y",AU82="Y"),0.25,0)</f>
        <v>0</v>
      </c>
      <c r="AU82" s="45"/>
      <c r="AV82" s="6">
        <f t="shared" ref="AV82" si="757">IF(AND(AU82="Y",AW82="Y"),0.25,0)</f>
        <v>0</v>
      </c>
      <c r="AW82" s="45"/>
      <c r="AX82" s="6">
        <f t="shared" ref="AX82" si="758">IF(AND(AW82="Y",AY82="Y"),0.25,0)</f>
        <v>0</v>
      </c>
      <c r="AY82" s="45"/>
      <c r="AZ82" s="6">
        <f t="shared" ref="AZ82" si="759">IF(AND(AY82="Y",BA82="Y"),0.25,0)</f>
        <v>0</v>
      </c>
      <c r="BA82" s="45"/>
      <c r="BB82" s="20">
        <f t="shared" ref="BB82" si="760">SUM(F82,H82,J82,L82,N82,P82,R82,T82,V82,X82,Z82,AB82,AD82,AF82,AH82,AJ82,AL82,AN82,AP82,AR82,AT82,AV82,AX82,AZ82)</f>
        <v>0</v>
      </c>
      <c r="BC82" s="64" t="str">
        <f>IF(BB82&gt;=2,IF(BB83&gt;=2,"Y","")," ")</f>
        <v xml:space="preserve"> </v>
      </c>
      <c r="BD82" s="22" t="str">
        <f t="shared" si="708"/>
        <v>confirm!</v>
      </c>
      <c r="BE82" s="9"/>
      <c r="BF82" s="9"/>
      <c r="BG82" s="45"/>
      <c r="BH82" s="66" t="str">
        <f t="shared" ref="BH82" si="761">IF(BG82="YES",IF(BG83="YES","YES","")," ")</f>
        <v xml:space="preserve"> </v>
      </c>
    </row>
    <row r="83" spans="1:60" ht="15.75" thickBot="1" x14ac:dyDescent="0.3">
      <c r="A83" s="54"/>
      <c r="B83" s="61"/>
      <c r="C83" s="33"/>
      <c r="D83" s="26" t="s">
        <v>43</v>
      </c>
      <c r="E83" s="45"/>
      <c r="F83" s="6">
        <f>IF(AND(E83="Y",G83="Y"),0.25,0)</f>
        <v>0</v>
      </c>
      <c r="G83" s="45"/>
      <c r="H83" s="6">
        <f>IF(AND(G83="Y",I83="Y"),0.25,0)</f>
        <v>0</v>
      </c>
      <c r="I83" s="45"/>
      <c r="J83" s="6">
        <f>IF(AND(I83="Y",K83="Y"),0.25,0)</f>
        <v>0</v>
      </c>
      <c r="K83" s="45"/>
      <c r="L83" s="6">
        <f>IF(AND(K83="Y",M83="Y"),0.25,0)</f>
        <v>0</v>
      </c>
      <c r="M83" s="45"/>
      <c r="N83" s="6">
        <f>IF(AND(M83="Y",O83="Y"),0.25,0)</f>
        <v>0</v>
      </c>
      <c r="O83" s="45"/>
      <c r="P83" s="6">
        <f>IF(AND(O83="Y",Q83="Y"),0.25,0)</f>
        <v>0</v>
      </c>
      <c r="Q83" s="45"/>
      <c r="R83" s="6">
        <f>IF(AND(Q83="Y",S83="Y"),0.25,0)</f>
        <v>0</v>
      </c>
      <c r="S83" s="45"/>
      <c r="T83" s="6">
        <f>IF(AND(S83="Y",U83="Y"),0.25,0)</f>
        <v>0</v>
      </c>
      <c r="U83" s="45"/>
      <c r="V83" s="6">
        <f>IF(AND(U83="Y",W83="Y"),0.25,0)</f>
        <v>0</v>
      </c>
      <c r="W83" s="45"/>
      <c r="X83" s="6">
        <f>IF(AND(W83="Y",Y83="Y"),0.25,0)</f>
        <v>0</v>
      </c>
      <c r="Y83" s="45"/>
      <c r="Z83" s="6">
        <f>IF(AND(Y83="Y",AA83="Y"),0.25,0)</f>
        <v>0</v>
      </c>
      <c r="AA83" s="45"/>
      <c r="AB83" s="6">
        <f>IF(AND(AA83="Y",AC83="Y"),0.25,0)</f>
        <v>0</v>
      </c>
      <c r="AC83" s="45"/>
      <c r="AD83" s="6">
        <f>IF(AND(AC83="Y",AE83="Y"),0.25,0)</f>
        <v>0</v>
      </c>
      <c r="AE83" s="45"/>
      <c r="AF83" s="6">
        <f>IF(AND(AE83="Y",AG83="Y"),0.25,0)</f>
        <v>0</v>
      </c>
      <c r="AG83" s="45"/>
      <c r="AH83" s="6">
        <f>IF(AND(AG83="Y",AI83="Y"),0.25,0)</f>
        <v>0</v>
      </c>
      <c r="AI83" s="45"/>
      <c r="AJ83" s="6">
        <f>IF(AND(AI83="Y",AK83="Y"),0.25,0)</f>
        <v>0</v>
      </c>
      <c r="AK83" s="45"/>
      <c r="AL83" s="6">
        <f>IF(AND(AK83="Y",AM83="Y"),0.25,0)</f>
        <v>0</v>
      </c>
      <c r="AM83" s="45"/>
      <c r="AN83" s="6">
        <f>IF(AND(AM83="Y",AO83="Y"),0.25,0)</f>
        <v>0</v>
      </c>
      <c r="AO83" s="45"/>
      <c r="AP83" s="6">
        <f>IF(AND(AO83="Y",AQ83="Y"),0.25,0)</f>
        <v>0</v>
      </c>
      <c r="AQ83" s="45"/>
      <c r="AR83" s="6">
        <f>IF(AND(AQ83="Y",AS83="Y"),0.25,0)</f>
        <v>0</v>
      </c>
      <c r="AS83" s="45"/>
      <c r="AT83" s="6">
        <f>IF(AND(AS83="Y",AU83="Y"),0.25,0)</f>
        <v>0</v>
      </c>
      <c r="AU83" s="45"/>
      <c r="AV83" s="6">
        <f>IF(AND(AU83="Y",AW83="Y"),0.25,0)</f>
        <v>0</v>
      </c>
      <c r="AW83" s="45"/>
      <c r="AX83" s="6">
        <f>IF(AND(AW83="Y",AY83="Y"),0.25,0)</f>
        <v>0</v>
      </c>
      <c r="AY83" s="45"/>
      <c r="AZ83" s="6">
        <f>IF(AND(AY83="Y",BA83="Y"),0.25,0)</f>
        <v>0</v>
      </c>
      <c r="BA83" s="45"/>
      <c r="BB83" s="20">
        <f>SUM(F83,H83,J83,L83,N83,P83,R83,T83,V83,X83,Z83,AB83,AD83,AF83,AH83,AJ83,AL83,AN83,AP83,AR83,AT83,AV83,AX83,AZ83)</f>
        <v>0</v>
      </c>
      <c r="BC83" s="65"/>
      <c r="BD83" s="22" t="str">
        <f t="shared" si="708"/>
        <v>confirm!</v>
      </c>
      <c r="BE83" s="9"/>
      <c r="BF83" s="9"/>
      <c r="BG83" s="45"/>
      <c r="BH83" s="67"/>
    </row>
    <row r="84" spans="1:60" ht="15.75" thickBot="1" x14ac:dyDescent="0.3">
      <c r="A84" s="53">
        <v>36</v>
      </c>
      <c r="B84" s="60"/>
      <c r="C84" s="34"/>
      <c r="D84" s="25" t="s">
        <v>42</v>
      </c>
      <c r="E84" s="45"/>
      <c r="F84" s="6">
        <f t="shared" ref="F84" si="762">IF(AND(E84="Y",G84="Y"),0.25,0)</f>
        <v>0</v>
      </c>
      <c r="G84" s="45"/>
      <c r="H84" s="6">
        <f t="shared" ref="H84" si="763">IF(AND(G84="Y",I84="Y"),0.25,0)</f>
        <v>0</v>
      </c>
      <c r="I84" s="45"/>
      <c r="J84" s="6">
        <f t="shared" ref="J84" si="764">IF(AND(I84="Y",K84="Y"),0.25,0)</f>
        <v>0</v>
      </c>
      <c r="K84" s="45"/>
      <c r="L84" s="6">
        <f t="shared" ref="L84" si="765">IF(AND(K84="Y",M84="Y"),0.25,0)</f>
        <v>0</v>
      </c>
      <c r="M84" s="45"/>
      <c r="N84" s="6">
        <f t="shared" ref="N84" si="766">IF(AND(M84="Y",O84="Y"),0.25,0)</f>
        <v>0</v>
      </c>
      <c r="O84" s="45"/>
      <c r="P84" s="6">
        <f t="shared" ref="P84" si="767">IF(AND(O84="Y",Q84="Y"),0.25,0)</f>
        <v>0</v>
      </c>
      <c r="Q84" s="45"/>
      <c r="R84" s="6">
        <f t="shared" ref="R84" si="768">IF(AND(Q84="Y",S84="Y"),0.25,0)</f>
        <v>0</v>
      </c>
      <c r="S84" s="45"/>
      <c r="T84" s="6">
        <f t="shared" ref="T84" si="769">IF(AND(S84="Y",U84="Y"),0.25,0)</f>
        <v>0</v>
      </c>
      <c r="U84" s="45"/>
      <c r="V84" s="6">
        <f t="shared" ref="V84" si="770">IF(AND(U84="Y",W84="Y"),0.25,0)</f>
        <v>0</v>
      </c>
      <c r="W84" s="45"/>
      <c r="X84" s="6">
        <f t="shared" ref="X84" si="771">IF(AND(W84="Y",Y84="Y"),0.25,0)</f>
        <v>0</v>
      </c>
      <c r="Y84" s="45"/>
      <c r="Z84" s="6">
        <f t="shared" ref="Z84" si="772">IF(AND(Y84="Y",AA84="Y"),0.25,0)</f>
        <v>0</v>
      </c>
      <c r="AA84" s="45"/>
      <c r="AB84" s="6">
        <f t="shared" ref="AB84" si="773">IF(AND(AA84="Y",AC84="Y"),0.25,0)</f>
        <v>0</v>
      </c>
      <c r="AC84" s="45"/>
      <c r="AD84" s="6">
        <f t="shared" ref="AD84" si="774">IF(AND(AC84="Y",AE84="Y"),0.25,0)</f>
        <v>0</v>
      </c>
      <c r="AE84" s="45"/>
      <c r="AF84" s="6">
        <f t="shared" ref="AF84" si="775">IF(AND(AE84="Y",AG84="Y"),0.25,0)</f>
        <v>0</v>
      </c>
      <c r="AG84" s="45"/>
      <c r="AH84" s="6">
        <f t="shared" ref="AH84" si="776">IF(AND(AG84="Y",AI84="Y"),0.25,0)</f>
        <v>0</v>
      </c>
      <c r="AI84" s="45"/>
      <c r="AJ84" s="6">
        <f t="shared" ref="AJ84" si="777">IF(AND(AI84="Y",AK84="Y"),0.25,0)</f>
        <v>0</v>
      </c>
      <c r="AK84" s="45"/>
      <c r="AL84" s="6">
        <f t="shared" ref="AL84" si="778">IF(AND(AK84="Y",AM84="Y"),0.25,0)</f>
        <v>0</v>
      </c>
      <c r="AM84" s="45"/>
      <c r="AN84" s="6">
        <f t="shared" ref="AN84" si="779">IF(AND(AM84="Y",AO84="Y"),0.25,0)</f>
        <v>0</v>
      </c>
      <c r="AO84" s="45"/>
      <c r="AP84" s="6">
        <f t="shared" ref="AP84" si="780">IF(AND(AO84="Y",AQ84="Y"),0.25,0)</f>
        <v>0</v>
      </c>
      <c r="AQ84" s="45"/>
      <c r="AR84" s="6">
        <f t="shared" ref="AR84" si="781">IF(AND(AQ84="Y",AS84="Y"),0.25,0)</f>
        <v>0</v>
      </c>
      <c r="AS84" s="45"/>
      <c r="AT84" s="6">
        <f t="shared" ref="AT84" si="782">IF(AND(AS84="Y",AU84="Y"),0.25,0)</f>
        <v>0</v>
      </c>
      <c r="AU84" s="45"/>
      <c r="AV84" s="6">
        <f t="shared" ref="AV84" si="783">IF(AND(AU84="Y",AW84="Y"),0.25,0)</f>
        <v>0</v>
      </c>
      <c r="AW84" s="45"/>
      <c r="AX84" s="6">
        <f t="shared" ref="AX84" si="784">IF(AND(AW84="Y",AY84="Y"),0.25,0)</f>
        <v>0</v>
      </c>
      <c r="AY84" s="45"/>
      <c r="AZ84" s="6">
        <f t="shared" ref="AZ84" si="785">IF(AND(AY84="Y",BA84="Y"),0.25,0)</f>
        <v>0</v>
      </c>
      <c r="BA84" s="45"/>
      <c r="BB84" s="23">
        <f t="shared" ref="BB84" si="786">SUM(F84,H84,J84,L84,N84,P84,R84,T84,V84,X84,Z84,AB84,AD84,AF84,AH84,AJ84,AL84,AN84,AP84,AR84,AT84,AV84,AX84,AZ84)</f>
        <v>0</v>
      </c>
      <c r="BC84" s="71" t="str">
        <f>IF(BB84&gt;=2,IF(BB85&gt;=2,"Y","")," ")</f>
        <v xml:space="preserve"> </v>
      </c>
      <c r="BD84" s="24" t="str">
        <f t="shared" si="708"/>
        <v>confirm!</v>
      </c>
      <c r="BE84" s="9"/>
      <c r="BF84" s="9"/>
      <c r="BG84" s="45"/>
      <c r="BH84" s="66" t="str">
        <f t="shared" ref="BH84" si="787">IF(BG84="YES",IF(BG85="YES","YES","")," ")</f>
        <v xml:space="preserve"> </v>
      </c>
    </row>
    <row r="85" spans="1:60" ht="15.75" thickBot="1" x14ac:dyDescent="0.3">
      <c r="A85" s="55"/>
      <c r="B85" s="61"/>
      <c r="C85" s="33"/>
      <c r="D85" s="26" t="s">
        <v>43</v>
      </c>
      <c r="E85" s="45"/>
      <c r="F85" s="6">
        <f>IF(AND(E85="Y",G85="Y"),0.25,0)</f>
        <v>0</v>
      </c>
      <c r="G85" s="45"/>
      <c r="H85" s="6">
        <f>IF(AND(G85="Y",I85="Y"),0.25,0)</f>
        <v>0</v>
      </c>
      <c r="I85" s="45"/>
      <c r="J85" s="6">
        <f>IF(AND(I85="Y",K85="Y"),0.25,0)</f>
        <v>0</v>
      </c>
      <c r="K85" s="45"/>
      <c r="L85" s="6">
        <f>IF(AND(K85="Y",M85="Y"),0.25,0)</f>
        <v>0</v>
      </c>
      <c r="M85" s="45"/>
      <c r="N85" s="6">
        <f>IF(AND(M85="Y",O85="Y"),0.25,0)</f>
        <v>0</v>
      </c>
      <c r="O85" s="45"/>
      <c r="P85" s="6">
        <f>IF(AND(O85="Y",Q85="Y"),0.25,0)</f>
        <v>0</v>
      </c>
      <c r="Q85" s="45"/>
      <c r="R85" s="6">
        <f>IF(AND(Q85="Y",S85="Y"),0.25,0)</f>
        <v>0</v>
      </c>
      <c r="S85" s="45"/>
      <c r="T85" s="6">
        <f>IF(AND(S85="Y",U85="Y"),0.25,0)</f>
        <v>0</v>
      </c>
      <c r="U85" s="45"/>
      <c r="V85" s="6">
        <f>IF(AND(U85="Y",W85="Y"),0.25,0)</f>
        <v>0</v>
      </c>
      <c r="W85" s="45"/>
      <c r="X85" s="6">
        <f>IF(AND(W85="Y",Y85="Y"),0.25,0)</f>
        <v>0</v>
      </c>
      <c r="Y85" s="45"/>
      <c r="Z85" s="6">
        <f>IF(AND(Y85="Y",AA85="Y"),0.25,0)</f>
        <v>0</v>
      </c>
      <c r="AA85" s="45"/>
      <c r="AB85" s="6">
        <f>IF(AND(AA85="Y",AC85="Y"),0.25,0)</f>
        <v>0</v>
      </c>
      <c r="AC85" s="45"/>
      <c r="AD85" s="6">
        <f>IF(AND(AC85="Y",AE85="Y"),0.25,0)</f>
        <v>0</v>
      </c>
      <c r="AE85" s="45"/>
      <c r="AF85" s="6">
        <f>IF(AND(AE85="Y",AG85="Y"),0.25,0)</f>
        <v>0</v>
      </c>
      <c r="AG85" s="45"/>
      <c r="AH85" s="6">
        <f>IF(AND(AG85="Y",AI85="Y"),0.25,0)</f>
        <v>0</v>
      </c>
      <c r="AI85" s="45"/>
      <c r="AJ85" s="6">
        <f>IF(AND(AI85="Y",AK85="Y"),0.25,0)</f>
        <v>0</v>
      </c>
      <c r="AK85" s="45"/>
      <c r="AL85" s="6">
        <f>IF(AND(AK85="Y",AM85="Y"),0.25,0)</f>
        <v>0</v>
      </c>
      <c r="AM85" s="45"/>
      <c r="AN85" s="6">
        <f>IF(AND(AM85="Y",AO85="Y"),0.25,0)</f>
        <v>0</v>
      </c>
      <c r="AO85" s="45"/>
      <c r="AP85" s="6">
        <f>IF(AND(AO85="Y",AQ85="Y"),0.25,0)</f>
        <v>0</v>
      </c>
      <c r="AQ85" s="45"/>
      <c r="AR85" s="6">
        <f>IF(AND(AQ85="Y",AS85="Y"),0.25,0)</f>
        <v>0</v>
      </c>
      <c r="AS85" s="45"/>
      <c r="AT85" s="6">
        <f>IF(AND(AS85="Y",AU85="Y"),0.25,0)</f>
        <v>0</v>
      </c>
      <c r="AU85" s="45"/>
      <c r="AV85" s="6">
        <f>IF(AND(AU85="Y",AW85="Y"),0.25,0)</f>
        <v>0</v>
      </c>
      <c r="AW85" s="45"/>
      <c r="AX85" s="6">
        <f>IF(AND(AW85="Y",AY85="Y"),0.25,0)</f>
        <v>0</v>
      </c>
      <c r="AY85" s="45"/>
      <c r="AZ85" s="6">
        <f>IF(AND(AY85="Y",BA85="Y"),0.25,0)</f>
        <v>0</v>
      </c>
      <c r="BA85" s="45"/>
      <c r="BB85" s="23">
        <f>SUM(F85,H85,J85,L85,N85,P85,R85,T85,V85,X85,Z85,AB85,AD85,AF85,AH85,AJ85,AL85,AN85,AP85,AR85,AT85,AV85,AX85,AZ85)</f>
        <v>0</v>
      </c>
      <c r="BC85" s="72"/>
      <c r="BD85" s="24" t="str">
        <f t="shared" si="708"/>
        <v>confirm!</v>
      </c>
      <c r="BE85" s="9"/>
      <c r="BF85" s="9"/>
      <c r="BG85" s="45"/>
      <c r="BH85" s="67"/>
    </row>
    <row r="86" spans="1:60" ht="15.75" thickBot="1" x14ac:dyDescent="0.3">
      <c r="A86" s="53">
        <v>37</v>
      </c>
      <c r="B86" s="60"/>
      <c r="C86" s="34"/>
      <c r="D86" s="25" t="s">
        <v>42</v>
      </c>
      <c r="E86" s="45"/>
      <c r="F86" s="6">
        <f t="shared" ref="F86" si="788">IF(AND(E86="Y",G86="Y"),0.25,0)</f>
        <v>0</v>
      </c>
      <c r="G86" s="45"/>
      <c r="H86" s="6">
        <f t="shared" ref="H86" si="789">IF(AND(G86="Y",I86="Y"),0.25,0)</f>
        <v>0</v>
      </c>
      <c r="I86" s="45"/>
      <c r="J86" s="6">
        <f t="shared" ref="J86" si="790">IF(AND(I86="Y",K86="Y"),0.25,0)</f>
        <v>0</v>
      </c>
      <c r="K86" s="45"/>
      <c r="L86" s="6">
        <f t="shared" ref="L86" si="791">IF(AND(K86="Y",M86="Y"),0.25,0)</f>
        <v>0</v>
      </c>
      <c r="M86" s="45"/>
      <c r="N86" s="6">
        <f t="shared" ref="N86" si="792">IF(AND(M86="Y",O86="Y"),0.25,0)</f>
        <v>0</v>
      </c>
      <c r="O86" s="45"/>
      <c r="P86" s="6">
        <f t="shared" ref="P86" si="793">IF(AND(O86="Y",Q86="Y"),0.25,0)</f>
        <v>0</v>
      </c>
      <c r="Q86" s="45"/>
      <c r="R86" s="6">
        <f t="shared" ref="R86" si="794">IF(AND(Q86="Y",S86="Y"),0.25,0)</f>
        <v>0</v>
      </c>
      <c r="S86" s="45"/>
      <c r="T86" s="6">
        <f t="shared" ref="T86" si="795">IF(AND(S86="Y",U86="Y"),0.25,0)</f>
        <v>0</v>
      </c>
      <c r="U86" s="45"/>
      <c r="V86" s="6">
        <f t="shared" ref="V86" si="796">IF(AND(U86="Y",W86="Y"),0.25,0)</f>
        <v>0</v>
      </c>
      <c r="W86" s="45"/>
      <c r="X86" s="6">
        <f t="shared" ref="X86" si="797">IF(AND(W86="Y",Y86="Y"),0.25,0)</f>
        <v>0</v>
      </c>
      <c r="Y86" s="45"/>
      <c r="Z86" s="6">
        <f t="shared" ref="Z86" si="798">IF(AND(Y86="Y",AA86="Y"),0.25,0)</f>
        <v>0</v>
      </c>
      <c r="AA86" s="45"/>
      <c r="AB86" s="6">
        <f t="shared" ref="AB86" si="799">IF(AND(AA86="Y",AC86="Y"),0.25,0)</f>
        <v>0</v>
      </c>
      <c r="AC86" s="45"/>
      <c r="AD86" s="6">
        <f t="shared" ref="AD86" si="800">IF(AND(AC86="Y",AE86="Y"),0.25,0)</f>
        <v>0</v>
      </c>
      <c r="AE86" s="45"/>
      <c r="AF86" s="6">
        <f t="shared" ref="AF86" si="801">IF(AND(AE86="Y",AG86="Y"),0.25,0)</f>
        <v>0</v>
      </c>
      <c r="AG86" s="45"/>
      <c r="AH86" s="6">
        <f t="shared" ref="AH86" si="802">IF(AND(AG86="Y",AI86="Y"),0.25,0)</f>
        <v>0</v>
      </c>
      <c r="AI86" s="45"/>
      <c r="AJ86" s="6">
        <f t="shared" ref="AJ86" si="803">IF(AND(AI86="Y",AK86="Y"),0.25,0)</f>
        <v>0</v>
      </c>
      <c r="AK86" s="45"/>
      <c r="AL86" s="6">
        <f t="shared" ref="AL86" si="804">IF(AND(AK86="Y",AM86="Y"),0.25,0)</f>
        <v>0</v>
      </c>
      <c r="AM86" s="45"/>
      <c r="AN86" s="6">
        <f t="shared" ref="AN86" si="805">IF(AND(AM86="Y",AO86="Y"),0.25,0)</f>
        <v>0</v>
      </c>
      <c r="AO86" s="45"/>
      <c r="AP86" s="6">
        <f t="shared" ref="AP86" si="806">IF(AND(AO86="Y",AQ86="Y"),0.25,0)</f>
        <v>0</v>
      </c>
      <c r="AQ86" s="45"/>
      <c r="AR86" s="6">
        <f t="shared" ref="AR86" si="807">IF(AND(AQ86="Y",AS86="Y"),0.25,0)</f>
        <v>0</v>
      </c>
      <c r="AS86" s="45"/>
      <c r="AT86" s="6">
        <f t="shared" ref="AT86" si="808">IF(AND(AS86="Y",AU86="Y"),0.25,0)</f>
        <v>0</v>
      </c>
      <c r="AU86" s="45"/>
      <c r="AV86" s="6">
        <f t="shared" ref="AV86" si="809">IF(AND(AU86="Y",AW86="Y"),0.25,0)</f>
        <v>0</v>
      </c>
      <c r="AW86" s="45"/>
      <c r="AX86" s="6">
        <f t="shared" ref="AX86" si="810">IF(AND(AW86="Y",AY86="Y"),0.25,0)</f>
        <v>0</v>
      </c>
      <c r="AY86" s="45"/>
      <c r="AZ86" s="6">
        <f t="shared" ref="AZ86" si="811">IF(AND(AY86="Y",BA86="Y"),0.25,0)</f>
        <v>0</v>
      </c>
      <c r="BA86" s="45"/>
      <c r="BB86" s="20">
        <f t="shared" ref="BB86" si="812">SUM(F86,H86,J86,L86,N86,P86,R86,T86,V86,X86,Z86,AB86,AD86,AF86,AH86,AJ86,AL86,AN86,AP86,AR86,AT86,AV86,AX86,AZ86)</f>
        <v>0</v>
      </c>
      <c r="BC86" s="64" t="str">
        <f>IF(BB86&gt;=2,IF(BB87&gt;=2,"Y","")," ")</f>
        <v xml:space="preserve"> </v>
      </c>
      <c r="BD86" s="22" t="str">
        <f t="shared" si="708"/>
        <v>confirm!</v>
      </c>
      <c r="BE86" s="9"/>
      <c r="BF86" s="9"/>
      <c r="BG86" s="45"/>
      <c r="BH86" s="66" t="str">
        <f t="shared" ref="BH86" si="813">IF(BG86="YES",IF(BG87="YES","YES","")," ")</f>
        <v xml:space="preserve"> </v>
      </c>
    </row>
    <row r="87" spans="1:60" ht="15.75" thickBot="1" x14ac:dyDescent="0.3">
      <c r="A87" s="54"/>
      <c r="B87" s="61"/>
      <c r="C87" s="33"/>
      <c r="D87" s="26" t="s">
        <v>43</v>
      </c>
      <c r="E87" s="45"/>
      <c r="F87" s="6">
        <f>IF(AND(E87="Y",G87="Y"),0.25,0)</f>
        <v>0</v>
      </c>
      <c r="G87" s="45"/>
      <c r="H87" s="6">
        <f>IF(AND(G87="Y",I87="Y"),0.25,0)</f>
        <v>0</v>
      </c>
      <c r="I87" s="45"/>
      <c r="J87" s="6">
        <f>IF(AND(I87="Y",K87="Y"),0.25,0)</f>
        <v>0</v>
      </c>
      <c r="K87" s="45"/>
      <c r="L87" s="6">
        <f>IF(AND(K87="Y",M87="Y"),0.25,0)</f>
        <v>0</v>
      </c>
      <c r="M87" s="45"/>
      <c r="N87" s="6">
        <f>IF(AND(M87="Y",O87="Y"),0.25,0)</f>
        <v>0</v>
      </c>
      <c r="O87" s="45"/>
      <c r="P87" s="6">
        <f>IF(AND(O87="Y",Q87="Y"),0.25,0)</f>
        <v>0</v>
      </c>
      <c r="Q87" s="45"/>
      <c r="R87" s="6">
        <f>IF(AND(Q87="Y",S87="Y"),0.25,0)</f>
        <v>0</v>
      </c>
      <c r="S87" s="45"/>
      <c r="T87" s="6">
        <f>IF(AND(S87="Y",U87="Y"),0.25,0)</f>
        <v>0</v>
      </c>
      <c r="U87" s="45"/>
      <c r="V87" s="6">
        <f>IF(AND(U87="Y",W87="Y"),0.25,0)</f>
        <v>0</v>
      </c>
      <c r="W87" s="45"/>
      <c r="X87" s="6">
        <f>IF(AND(W87="Y",Y87="Y"),0.25,0)</f>
        <v>0</v>
      </c>
      <c r="Y87" s="45"/>
      <c r="Z87" s="6">
        <f>IF(AND(Y87="Y",AA87="Y"),0.25,0)</f>
        <v>0</v>
      </c>
      <c r="AA87" s="45"/>
      <c r="AB87" s="6">
        <f>IF(AND(AA87="Y",AC87="Y"),0.25,0)</f>
        <v>0</v>
      </c>
      <c r="AC87" s="45"/>
      <c r="AD87" s="6">
        <f>IF(AND(AC87="Y",AE87="Y"),0.25,0)</f>
        <v>0</v>
      </c>
      <c r="AE87" s="45"/>
      <c r="AF87" s="6">
        <f>IF(AND(AE87="Y",AG87="Y"),0.25,0)</f>
        <v>0</v>
      </c>
      <c r="AG87" s="45"/>
      <c r="AH87" s="6">
        <f>IF(AND(AG87="Y",AI87="Y"),0.25,0)</f>
        <v>0</v>
      </c>
      <c r="AI87" s="45"/>
      <c r="AJ87" s="6">
        <f>IF(AND(AI87="Y",AK87="Y"),0.25,0)</f>
        <v>0</v>
      </c>
      <c r="AK87" s="45"/>
      <c r="AL87" s="6">
        <f>IF(AND(AK87="Y",AM87="Y"),0.25,0)</f>
        <v>0</v>
      </c>
      <c r="AM87" s="45"/>
      <c r="AN87" s="6">
        <f>IF(AND(AM87="Y",AO87="Y"),0.25,0)</f>
        <v>0</v>
      </c>
      <c r="AO87" s="45"/>
      <c r="AP87" s="6">
        <f>IF(AND(AO87="Y",AQ87="Y"),0.25,0)</f>
        <v>0</v>
      </c>
      <c r="AQ87" s="45"/>
      <c r="AR87" s="6">
        <f>IF(AND(AQ87="Y",AS87="Y"),0.25,0)</f>
        <v>0</v>
      </c>
      <c r="AS87" s="45"/>
      <c r="AT87" s="6">
        <f>IF(AND(AS87="Y",AU87="Y"),0.25,0)</f>
        <v>0</v>
      </c>
      <c r="AU87" s="45"/>
      <c r="AV87" s="6">
        <f>IF(AND(AU87="Y",AW87="Y"),0.25,0)</f>
        <v>0</v>
      </c>
      <c r="AW87" s="45"/>
      <c r="AX87" s="6">
        <f>IF(AND(AW87="Y",AY87="Y"),0.25,0)</f>
        <v>0</v>
      </c>
      <c r="AY87" s="45"/>
      <c r="AZ87" s="6">
        <f>IF(AND(AY87="Y",BA87="Y"),0.25,0)</f>
        <v>0</v>
      </c>
      <c r="BA87" s="45"/>
      <c r="BB87" s="20">
        <f>SUM(F87,H87,J87,L87,N87,P87,R87,T87,V87,X87,Z87,AB87,AD87,AF87,AH87,AJ87,AL87,AN87,AP87,AR87,AT87,AV87,AX87,AZ87)</f>
        <v>0</v>
      </c>
      <c r="BC87" s="65"/>
      <c r="BD87" s="22" t="str">
        <f t="shared" si="708"/>
        <v>confirm!</v>
      </c>
      <c r="BE87" s="9"/>
      <c r="BF87" s="10" t="s">
        <v>38</v>
      </c>
      <c r="BG87" s="45"/>
      <c r="BH87" s="67"/>
    </row>
    <row r="88" spans="1:60" ht="15.75" thickBot="1" x14ac:dyDescent="0.3">
      <c r="A88" s="53">
        <v>38</v>
      </c>
      <c r="B88" s="60"/>
      <c r="C88" s="34"/>
      <c r="D88" s="25" t="s">
        <v>42</v>
      </c>
      <c r="E88" s="45"/>
      <c r="F88" s="6">
        <f t="shared" ref="F88" si="814">IF(AND(E88="Y",G88="Y"),0.25,0)</f>
        <v>0</v>
      </c>
      <c r="G88" s="45"/>
      <c r="H88" s="6">
        <f t="shared" ref="H88" si="815">IF(AND(G88="Y",I88="Y"),0.25,0)</f>
        <v>0</v>
      </c>
      <c r="I88" s="45"/>
      <c r="J88" s="6">
        <f t="shared" ref="J88" si="816">IF(AND(I88="Y",K88="Y"),0.25,0)</f>
        <v>0</v>
      </c>
      <c r="K88" s="45"/>
      <c r="L88" s="6">
        <f t="shared" ref="L88" si="817">IF(AND(K88="Y",M88="Y"),0.25,0)</f>
        <v>0</v>
      </c>
      <c r="M88" s="45"/>
      <c r="N88" s="6">
        <f t="shared" ref="N88" si="818">IF(AND(M88="Y",O88="Y"),0.25,0)</f>
        <v>0</v>
      </c>
      <c r="O88" s="45"/>
      <c r="P88" s="6">
        <f t="shared" ref="P88" si="819">IF(AND(O88="Y",Q88="Y"),0.25,0)</f>
        <v>0</v>
      </c>
      <c r="Q88" s="45"/>
      <c r="R88" s="6">
        <f t="shared" ref="R88" si="820">IF(AND(Q88="Y",S88="Y"),0.25,0)</f>
        <v>0</v>
      </c>
      <c r="S88" s="45"/>
      <c r="T88" s="6">
        <f t="shared" ref="T88" si="821">IF(AND(S88="Y",U88="Y"),0.25,0)</f>
        <v>0</v>
      </c>
      <c r="U88" s="45"/>
      <c r="V88" s="6">
        <f t="shared" ref="V88" si="822">IF(AND(U88="Y",W88="Y"),0.25,0)</f>
        <v>0</v>
      </c>
      <c r="W88" s="45"/>
      <c r="X88" s="6">
        <f t="shared" ref="X88" si="823">IF(AND(W88="Y",Y88="Y"),0.25,0)</f>
        <v>0</v>
      </c>
      <c r="Y88" s="45"/>
      <c r="Z88" s="6">
        <f t="shared" ref="Z88" si="824">IF(AND(Y88="Y",AA88="Y"),0.25,0)</f>
        <v>0</v>
      </c>
      <c r="AA88" s="45"/>
      <c r="AB88" s="6">
        <f t="shared" ref="AB88" si="825">IF(AND(AA88="Y",AC88="Y"),0.25,0)</f>
        <v>0</v>
      </c>
      <c r="AC88" s="45"/>
      <c r="AD88" s="6">
        <f t="shared" ref="AD88" si="826">IF(AND(AC88="Y",AE88="Y"),0.25,0)</f>
        <v>0</v>
      </c>
      <c r="AE88" s="45"/>
      <c r="AF88" s="6">
        <f t="shared" ref="AF88" si="827">IF(AND(AE88="Y",AG88="Y"),0.25,0)</f>
        <v>0</v>
      </c>
      <c r="AG88" s="45"/>
      <c r="AH88" s="6">
        <f t="shared" ref="AH88" si="828">IF(AND(AG88="Y",AI88="Y"),0.25,0)</f>
        <v>0</v>
      </c>
      <c r="AI88" s="45"/>
      <c r="AJ88" s="6">
        <f t="shared" ref="AJ88" si="829">IF(AND(AI88="Y",AK88="Y"),0.25,0)</f>
        <v>0</v>
      </c>
      <c r="AK88" s="45"/>
      <c r="AL88" s="6">
        <f t="shared" ref="AL88" si="830">IF(AND(AK88="Y",AM88="Y"),0.25,0)</f>
        <v>0</v>
      </c>
      <c r="AM88" s="45"/>
      <c r="AN88" s="6">
        <f t="shared" ref="AN88" si="831">IF(AND(AM88="Y",AO88="Y"),0.25,0)</f>
        <v>0</v>
      </c>
      <c r="AO88" s="45"/>
      <c r="AP88" s="6">
        <f t="shared" ref="AP88" si="832">IF(AND(AO88="Y",AQ88="Y"),0.25,0)</f>
        <v>0</v>
      </c>
      <c r="AQ88" s="45"/>
      <c r="AR88" s="6">
        <f t="shared" ref="AR88" si="833">IF(AND(AQ88="Y",AS88="Y"),0.25,0)</f>
        <v>0</v>
      </c>
      <c r="AS88" s="45"/>
      <c r="AT88" s="6">
        <f t="shared" ref="AT88" si="834">IF(AND(AS88="Y",AU88="Y"),0.25,0)</f>
        <v>0</v>
      </c>
      <c r="AU88" s="45"/>
      <c r="AV88" s="6">
        <f t="shared" ref="AV88" si="835">IF(AND(AU88="Y",AW88="Y"),0.25,0)</f>
        <v>0</v>
      </c>
      <c r="AW88" s="45"/>
      <c r="AX88" s="6">
        <f t="shared" ref="AX88" si="836">IF(AND(AW88="Y",AY88="Y"),0.25,0)</f>
        <v>0</v>
      </c>
      <c r="AY88" s="45"/>
      <c r="AZ88" s="6">
        <f t="shared" ref="AZ88" si="837">IF(AND(AY88="Y",BA88="Y"),0.25,0)</f>
        <v>0</v>
      </c>
      <c r="BA88" s="45"/>
      <c r="BB88" s="20">
        <f t="shared" ref="BB88" si="838">SUM(F88,H88,J88,L88,N88,P88,R88,T88,V88,X88,Z88,AB88,AD88,AF88,AH88,AJ88,AL88,AN88,AP88,AR88,AT88,AV88,AX88,AZ88)</f>
        <v>0</v>
      </c>
      <c r="BC88" s="64" t="str">
        <f>IF(BB88&gt;=2,IF(BB89&gt;=2,"Y","")," ")</f>
        <v xml:space="preserve"> </v>
      </c>
      <c r="BD88" s="22" t="str">
        <f t="shared" si="708"/>
        <v>confirm!</v>
      </c>
      <c r="BE88" s="9"/>
      <c r="BF88" s="9"/>
      <c r="BG88" s="45"/>
      <c r="BH88" s="66" t="str">
        <f t="shared" ref="BH88" si="839">IF(BG88="YES",IF(BG89="YES","YES","")," ")</f>
        <v xml:space="preserve"> </v>
      </c>
    </row>
    <row r="89" spans="1:60" ht="15.75" thickBot="1" x14ac:dyDescent="0.3">
      <c r="A89" s="54"/>
      <c r="B89" s="61"/>
      <c r="C89" s="33"/>
      <c r="D89" s="26" t="s">
        <v>43</v>
      </c>
      <c r="E89" s="45"/>
      <c r="F89" s="6">
        <f>IF(AND(E89="Y",G89="Y"),0.25,0)</f>
        <v>0</v>
      </c>
      <c r="G89" s="45"/>
      <c r="H89" s="6">
        <f>IF(AND(G89="Y",I89="Y"),0.25,0)</f>
        <v>0</v>
      </c>
      <c r="I89" s="45"/>
      <c r="J89" s="6">
        <f>IF(AND(I89="Y",K89="Y"),0.25,0)</f>
        <v>0</v>
      </c>
      <c r="K89" s="45"/>
      <c r="L89" s="6">
        <f>IF(AND(K89="Y",M89="Y"),0.25,0)</f>
        <v>0</v>
      </c>
      <c r="M89" s="45"/>
      <c r="N89" s="6">
        <f>IF(AND(M89="Y",O89="Y"),0.25,0)</f>
        <v>0</v>
      </c>
      <c r="O89" s="45"/>
      <c r="P89" s="6">
        <f>IF(AND(O89="Y",Q89="Y"),0.25,0)</f>
        <v>0</v>
      </c>
      <c r="Q89" s="45"/>
      <c r="R89" s="6">
        <f>IF(AND(Q89="Y",S89="Y"),0.25,0)</f>
        <v>0</v>
      </c>
      <c r="S89" s="45"/>
      <c r="T89" s="6">
        <f>IF(AND(S89="Y",U89="Y"),0.25,0)</f>
        <v>0</v>
      </c>
      <c r="U89" s="45"/>
      <c r="V89" s="6">
        <f>IF(AND(U89="Y",W89="Y"),0.25,0)</f>
        <v>0</v>
      </c>
      <c r="W89" s="45"/>
      <c r="X89" s="6">
        <f>IF(AND(W89="Y",Y89="Y"),0.25,0)</f>
        <v>0</v>
      </c>
      <c r="Y89" s="45"/>
      <c r="Z89" s="6">
        <f>IF(AND(Y89="Y",AA89="Y"),0.25,0)</f>
        <v>0</v>
      </c>
      <c r="AA89" s="45"/>
      <c r="AB89" s="6">
        <f>IF(AND(AA89="Y",AC89="Y"),0.25,0)</f>
        <v>0</v>
      </c>
      <c r="AC89" s="45"/>
      <c r="AD89" s="6">
        <f>IF(AND(AC89="Y",AE89="Y"),0.25,0)</f>
        <v>0</v>
      </c>
      <c r="AE89" s="45"/>
      <c r="AF89" s="6">
        <f>IF(AND(AE89="Y",AG89="Y"),0.25,0)</f>
        <v>0</v>
      </c>
      <c r="AG89" s="45"/>
      <c r="AH89" s="6">
        <f>IF(AND(AG89="Y",AI89="Y"),0.25,0)</f>
        <v>0</v>
      </c>
      <c r="AI89" s="45"/>
      <c r="AJ89" s="6">
        <f>IF(AND(AI89="Y",AK89="Y"),0.25,0)</f>
        <v>0</v>
      </c>
      <c r="AK89" s="45"/>
      <c r="AL89" s="6">
        <f>IF(AND(AK89="Y",AM89="Y"),0.25,0)</f>
        <v>0</v>
      </c>
      <c r="AM89" s="45"/>
      <c r="AN89" s="6">
        <f>IF(AND(AM89="Y",AO89="Y"),0.25,0)</f>
        <v>0</v>
      </c>
      <c r="AO89" s="45"/>
      <c r="AP89" s="6">
        <f>IF(AND(AO89="Y",AQ89="Y"),0.25,0)</f>
        <v>0</v>
      </c>
      <c r="AQ89" s="45"/>
      <c r="AR89" s="6">
        <f>IF(AND(AQ89="Y",AS89="Y"),0.25,0)</f>
        <v>0</v>
      </c>
      <c r="AS89" s="45"/>
      <c r="AT89" s="6">
        <f>IF(AND(AS89="Y",AU89="Y"),0.25,0)</f>
        <v>0</v>
      </c>
      <c r="AU89" s="45"/>
      <c r="AV89" s="6">
        <f>IF(AND(AU89="Y",AW89="Y"),0.25,0)</f>
        <v>0</v>
      </c>
      <c r="AW89" s="45"/>
      <c r="AX89" s="6">
        <f>IF(AND(AW89="Y",AY89="Y"),0.25,0)</f>
        <v>0</v>
      </c>
      <c r="AY89" s="45"/>
      <c r="AZ89" s="6">
        <f>IF(AND(AY89="Y",BA89="Y"),0.25,0)</f>
        <v>0</v>
      </c>
      <c r="BA89" s="45"/>
      <c r="BB89" s="20">
        <f>SUM(F89,H89,J89,L89,N89,P89,R89,T89,V89,X89,Z89,AB89,AD89,AF89,AH89,AJ89,AL89,AN89,AP89,AR89,AT89,AV89,AX89,AZ89)</f>
        <v>0</v>
      </c>
      <c r="BC89" s="65"/>
      <c r="BD89" s="22" t="str">
        <f t="shared" si="708"/>
        <v>confirm!</v>
      </c>
      <c r="BE89" s="9"/>
      <c r="BF89" s="9"/>
      <c r="BG89" s="45"/>
      <c r="BH89" s="67"/>
    </row>
    <row r="90" spans="1:60" ht="15.75" thickBot="1" x14ac:dyDescent="0.3">
      <c r="A90" s="53">
        <v>39</v>
      </c>
      <c r="B90" s="60"/>
      <c r="C90" s="34"/>
      <c r="D90" s="25" t="s">
        <v>42</v>
      </c>
      <c r="E90" s="45"/>
      <c r="F90" s="6">
        <f t="shared" ref="F90" si="840">IF(AND(E90="Y",G90="Y"),0.25,0)</f>
        <v>0</v>
      </c>
      <c r="G90" s="45"/>
      <c r="H90" s="6">
        <f t="shared" ref="H90" si="841">IF(AND(G90="Y",I90="Y"),0.25,0)</f>
        <v>0</v>
      </c>
      <c r="I90" s="45"/>
      <c r="J90" s="6">
        <f t="shared" ref="J90" si="842">IF(AND(I90="Y",K90="Y"),0.25,0)</f>
        <v>0</v>
      </c>
      <c r="K90" s="45"/>
      <c r="L90" s="6">
        <f t="shared" ref="L90" si="843">IF(AND(K90="Y",M90="Y"),0.25,0)</f>
        <v>0</v>
      </c>
      <c r="M90" s="45"/>
      <c r="N90" s="6">
        <f t="shared" ref="N90" si="844">IF(AND(M90="Y",O90="Y"),0.25,0)</f>
        <v>0</v>
      </c>
      <c r="O90" s="45"/>
      <c r="P90" s="6">
        <f t="shared" ref="P90" si="845">IF(AND(O90="Y",Q90="Y"),0.25,0)</f>
        <v>0</v>
      </c>
      <c r="Q90" s="45"/>
      <c r="R90" s="6">
        <f t="shared" ref="R90" si="846">IF(AND(Q90="Y",S90="Y"),0.25,0)</f>
        <v>0</v>
      </c>
      <c r="S90" s="45"/>
      <c r="T90" s="6">
        <f t="shared" ref="T90" si="847">IF(AND(S90="Y",U90="Y"),0.25,0)</f>
        <v>0</v>
      </c>
      <c r="U90" s="45"/>
      <c r="V90" s="6">
        <f t="shared" ref="V90" si="848">IF(AND(U90="Y",W90="Y"),0.25,0)</f>
        <v>0</v>
      </c>
      <c r="W90" s="45"/>
      <c r="X90" s="6">
        <f t="shared" ref="X90" si="849">IF(AND(W90="Y",Y90="Y"),0.25,0)</f>
        <v>0</v>
      </c>
      <c r="Y90" s="45"/>
      <c r="Z90" s="6">
        <f t="shared" ref="Z90" si="850">IF(AND(Y90="Y",AA90="Y"),0.25,0)</f>
        <v>0</v>
      </c>
      <c r="AA90" s="45"/>
      <c r="AB90" s="6">
        <f t="shared" ref="AB90" si="851">IF(AND(AA90="Y",AC90="Y"),0.25,0)</f>
        <v>0</v>
      </c>
      <c r="AC90" s="45"/>
      <c r="AD90" s="6">
        <f t="shared" ref="AD90" si="852">IF(AND(AC90="Y",AE90="Y"),0.25,0)</f>
        <v>0</v>
      </c>
      <c r="AE90" s="45"/>
      <c r="AF90" s="6">
        <f t="shared" ref="AF90" si="853">IF(AND(AE90="Y",AG90="Y"),0.25,0)</f>
        <v>0</v>
      </c>
      <c r="AG90" s="45"/>
      <c r="AH90" s="6">
        <f t="shared" ref="AH90" si="854">IF(AND(AG90="Y",AI90="Y"),0.25,0)</f>
        <v>0</v>
      </c>
      <c r="AI90" s="45"/>
      <c r="AJ90" s="6">
        <f t="shared" ref="AJ90" si="855">IF(AND(AI90="Y",AK90="Y"),0.25,0)</f>
        <v>0</v>
      </c>
      <c r="AK90" s="45"/>
      <c r="AL90" s="6">
        <f t="shared" ref="AL90" si="856">IF(AND(AK90="Y",AM90="Y"),0.25,0)</f>
        <v>0</v>
      </c>
      <c r="AM90" s="45"/>
      <c r="AN90" s="6">
        <f t="shared" ref="AN90" si="857">IF(AND(AM90="Y",AO90="Y"),0.25,0)</f>
        <v>0</v>
      </c>
      <c r="AO90" s="45"/>
      <c r="AP90" s="6">
        <f t="shared" ref="AP90" si="858">IF(AND(AO90="Y",AQ90="Y"),0.25,0)</f>
        <v>0</v>
      </c>
      <c r="AQ90" s="45"/>
      <c r="AR90" s="6">
        <f t="shared" ref="AR90" si="859">IF(AND(AQ90="Y",AS90="Y"),0.25,0)</f>
        <v>0</v>
      </c>
      <c r="AS90" s="45"/>
      <c r="AT90" s="6">
        <f t="shared" ref="AT90" si="860">IF(AND(AS90="Y",AU90="Y"),0.25,0)</f>
        <v>0</v>
      </c>
      <c r="AU90" s="45"/>
      <c r="AV90" s="6">
        <f t="shared" ref="AV90" si="861">IF(AND(AU90="Y",AW90="Y"),0.25,0)</f>
        <v>0</v>
      </c>
      <c r="AW90" s="45"/>
      <c r="AX90" s="6">
        <f t="shared" ref="AX90" si="862">IF(AND(AW90="Y",AY90="Y"),0.25,0)</f>
        <v>0</v>
      </c>
      <c r="AY90" s="45"/>
      <c r="AZ90" s="6">
        <f t="shared" ref="AZ90" si="863">IF(AND(AY90="Y",BA90="Y"),0.25,0)</f>
        <v>0</v>
      </c>
      <c r="BA90" s="45"/>
      <c r="BB90" s="20">
        <f t="shared" ref="BB90" si="864">SUM(F90,H90,J90,L90,N90,P90,R90,T90,V90,X90,Z90,AB90,AD90,AF90,AH90,AJ90,AL90,AN90,AP90,AR90,AT90,AV90,AX90,AZ90)</f>
        <v>0</v>
      </c>
      <c r="BC90" s="64" t="str">
        <f>IF(BB90&gt;=2,IF(BB91&gt;=2,"Y","")," ")</f>
        <v xml:space="preserve"> </v>
      </c>
      <c r="BD90" s="22" t="str">
        <f t="shared" si="708"/>
        <v>confirm!</v>
      </c>
      <c r="BE90" s="9"/>
      <c r="BF90" s="9"/>
      <c r="BG90" s="45"/>
      <c r="BH90" s="66" t="str">
        <f t="shared" ref="BH90" si="865">IF(BG90="YES",IF(BG91="YES","YES","")," ")</f>
        <v xml:space="preserve"> </v>
      </c>
    </row>
    <row r="91" spans="1:60" ht="15.75" thickBot="1" x14ac:dyDescent="0.3">
      <c r="A91" s="54"/>
      <c r="B91" s="61"/>
      <c r="C91" s="33"/>
      <c r="D91" s="26" t="s">
        <v>43</v>
      </c>
      <c r="E91" s="45"/>
      <c r="F91" s="6">
        <f>IF(AND(E91="Y",G91="Y"),0.25,0)</f>
        <v>0</v>
      </c>
      <c r="G91" s="45"/>
      <c r="H91" s="6">
        <f>IF(AND(G91="Y",I91="Y"),0.25,0)</f>
        <v>0</v>
      </c>
      <c r="I91" s="45"/>
      <c r="J91" s="6">
        <f>IF(AND(I91="Y",K91="Y"),0.25,0)</f>
        <v>0</v>
      </c>
      <c r="K91" s="45"/>
      <c r="L91" s="6">
        <f>IF(AND(K91="Y",M91="Y"),0.25,0)</f>
        <v>0</v>
      </c>
      <c r="M91" s="45"/>
      <c r="N91" s="6">
        <f>IF(AND(M91="Y",O91="Y"),0.25,0)</f>
        <v>0</v>
      </c>
      <c r="O91" s="45"/>
      <c r="P91" s="6">
        <f>IF(AND(O91="Y",Q91="Y"),0.25,0)</f>
        <v>0</v>
      </c>
      <c r="Q91" s="45"/>
      <c r="R91" s="6">
        <f>IF(AND(Q91="Y",S91="Y"),0.25,0)</f>
        <v>0</v>
      </c>
      <c r="S91" s="45"/>
      <c r="T91" s="6">
        <f>IF(AND(S91="Y",U91="Y"),0.25,0)</f>
        <v>0</v>
      </c>
      <c r="U91" s="45"/>
      <c r="V91" s="6">
        <f>IF(AND(U91="Y",W91="Y"),0.25,0)</f>
        <v>0</v>
      </c>
      <c r="W91" s="45"/>
      <c r="X91" s="6">
        <f>IF(AND(W91="Y",Y91="Y"),0.25,0)</f>
        <v>0</v>
      </c>
      <c r="Y91" s="45"/>
      <c r="Z91" s="6">
        <f>IF(AND(Y91="Y",AA91="Y"),0.25,0)</f>
        <v>0</v>
      </c>
      <c r="AA91" s="45"/>
      <c r="AB91" s="6">
        <f>IF(AND(AA91="Y",AC91="Y"),0.25,0)</f>
        <v>0</v>
      </c>
      <c r="AC91" s="45"/>
      <c r="AD91" s="6">
        <f>IF(AND(AC91="Y",AE91="Y"),0.25,0)</f>
        <v>0</v>
      </c>
      <c r="AE91" s="45"/>
      <c r="AF91" s="6">
        <f>IF(AND(AE91="Y",AG91="Y"),0.25,0)</f>
        <v>0</v>
      </c>
      <c r="AG91" s="45"/>
      <c r="AH91" s="6">
        <f>IF(AND(AG91="Y",AI91="Y"),0.25,0)</f>
        <v>0</v>
      </c>
      <c r="AI91" s="45"/>
      <c r="AJ91" s="6">
        <f>IF(AND(AI91="Y",AK91="Y"),0.25,0)</f>
        <v>0</v>
      </c>
      <c r="AK91" s="45"/>
      <c r="AL91" s="6">
        <f>IF(AND(AK91="Y",AM91="Y"),0.25,0)</f>
        <v>0</v>
      </c>
      <c r="AM91" s="45"/>
      <c r="AN91" s="6">
        <f>IF(AND(AM91="Y",AO91="Y"),0.25,0)</f>
        <v>0</v>
      </c>
      <c r="AO91" s="45"/>
      <c r="AP91" s="6">
        <f>IF(AND(AO91="Y",AQ91="Y"),0.25,0)</f>
        <v>0</v>
      </c>
      <c r="AQ91" s="45"/>
      <c r="AR91" s="6">
        <f>IF(AND(AQ91="Y",AS91="Y"),0.25,0)</f>
        <v>0</v>
      </c>
      <c r="AS91" s="45"/>
      <c r="AT91" s="6">
        <f>IF(AND(AS91="Y",AU91="Y"),0.25,0)</f>
        <v>0</v>
      </c>
      <c r="AU91" s="45"/>
      <c r="AV91" s="6">
        <f>IF(AND(AU91="Y",AW91="Y"),0.25,0)</f>
        <v>0</v>
      </c>
      <c r="AW91" s="45"/>
      <c r="AX91" s="6">
        <f>IF(AND(AW91="Y",AY91="Y"),0.25,0)</f>
        <v>0</v>
      </c>
      <c r="AY91" s="45"/>
      <c r="AZ91" s="6">
        <f>IF(AND(AY91="Y",BA91="Y"),0.25,0)</f>
        <v>0</v>
      </c>
      <c r="BA91" s="45"/>
      <c r="BB91" s="20">
        <f>SUM(F91,H91,J91,L91,N91,P91,R91,T91,V91,X91,Z91,AB91,AD91,AF91,AH91,AJ91,AL91,AN91,AP91,AR91,AT91,AV91,AX91,AZ91)</f>
        <v>0</v>
      </c>
      <c r="BC91" s="65"/>
      <c r="BD91" s="22" t="str">
        <f t="shared" si="708"/>
        <v>confirm!</v>
      </c>
      <c r="BE91" s="9"/>
      <c r="BF91" s="9"/>
      <c r="BG91" s="45"/>
      <c r="BH91" s="67"/>
    </row>
    <row r="92" spans="1:60" ht="15.75" thickBot="1" x14ac:dyDescent="0.3">
      <c r="A92" s="53">
        <v>40</v>
      </c>
      <c r="B92" s="60"/>
      <c r="C92" s="34"/>
      <c r="D92" s="25" t="s">
        <v>42</v>
      </c>
      <c r="E92" s="45"/>
      <c r="F92" s="6">
        <f t="shared" ref="F92" si="866">IF(AND(E92="Y",G92="Y"),0.25,0)</f>
        <v>0</v>
      </c>
      <c r="G92" s="45"/>
      <c r="H92" s="6">
        <f t="shared" ref="H92" si="867">IF(AND(G92="Y",I92="Y"),0.25,0)</f>
        <v>0</v>
      </c>
      <c r="I92" s="45"/>
      <c r="J92" s="6">
        <f t="shared" ref="J92" si="868">IF(AND(I92="Y",K92="Y"),0.25,0)</f>
        <v>0</v>
      </c>
      <c r="K92" s="45"/>
      <c r="L92" s="6">
        <f t="shared" ref="L92" si="869">IF(AND(K92="Y",M92="Y"),0.25,0)</f>
        <v>0</v>
      </c>
      <c r="M92" s="45"/>
      <c r="N92" s="6">
        <f t="shared" ref="N92" si="870">IF(AND(M92="Y",O92="Y"),0.25,0)</f>
        <v>0</v>
      </c>
      <c r="O92" s="45"/>
      <c r="P92" s="6">
        <f t="shared" ref="P92" si="871">IF(AND(O92="Y",Q92="Y"),0.25,0)</f>
        <v>0</v>
      </c>
      <c r="Q92" s="45"/>
      <c r="R92" s="6">
        <f t="shared" ref="R92" si="872">IF(AND(Q92="Y",S92="Y"),0.25,0)</f>
        <v>0</v>
      </c>
      <c r="S92" s="45"/>
      <c r="T92" s="6">
        <f t="shared" ref="T92" si="873">IF(AND(S92="Y",U92="Y"),0.25,0)</f>
        <v>0</v>
      </c>
      <c r="U92" s="45"/>
      <c r="V92" s="6">
        <f t="shared" ref="V92" si="874">IF(AND(U92="Y",W92="Y"),0.25,0)</f>
        <v>0</v>
      </c>
      <c r="W92" s="45"/>
      <c r="X92" s="6">
        <f t="shared" ref="X92" si="875">IF(AND(W92="Y",Y92="Y"),0.25,0)</f>
        <v>0</v>
      </c>
      <c r="Y92" s="45"/>
      <c r="Z92" s="6">
        <f t="shared" ref="Z92" si="876">IF(AND(Y92="Y",AA92="Y"),0.25,0)</f>
        <v>0</v>
      </c>
      <c r="AA92" s="45"/>
      <c r="AB92" s="6">
        <f t="shared" ref="AB92" si="877">IF(AND(AA92="Y",AC92="Y"),0.25,0)</f>
        <v>0</v>
      </c>
      <c r="AC92" s="45"/>
      <c r="AD92" s="6">
        <f t="shared" ref="AD92" si="878">IF(AND(AC92="Y",AE92="Y"),0.25,0)</f>
        <v>0</v>
      </c>
      <c r="AE92" s="45"/>
      <c r="AF92" s="6">
        <f t="shared" ref="AF92" si="879">IF(AND(AE92="Y",AG92="Y"),0.25,0)</f>
        <v>0</v>
      </c>
      <c r="AG92" s="45"/>
      <c r="AH92" s="6">
        <f t="shared" ref="AH92" si="880">IF(AND(AG92="Y",AI92="Y"),0.25,0)</f>
        <v>0</v>
      </c>
      <c r="AI92" s="45"/>
      <c r="AJ92" s="6">
        <f t="shared" ref="AJ92" si="881">IF(AND(AI92="Y",AK92="Y"),0.25,0)</f>
        <v>0</v>
      </c>
      <c r="AK92" s="45"/>
      <c r="AL92" s="6">
        <f t="shared" ref="AL92" si="882">IF(AND(AK92="Y",AM92="Y"),0.25,0)</f>
        <v>0</v>
      </c>
      <c r="AM92" s="45"/>
      <c r="AN92" s="6">
        <f t="shared" ref="AN92" si="883">IF(AND(AM92="Y",AO92="Y"),0.25,0)</f>
        <v>0</v>
      </c>
      <c r="AO92" s="45"/>
      <c r="AP92" s="6">
        <f t="shared" ref="AP92" si="884">IF(AND(AO92="Y",AQ92="Y"),0.25,0)</f>
        <v>0</v>
      </c>
      <c r="AQ92" s="45"/>
      <c r="AR92" s="6">
        <f t="shared" ref="AR92" si="885">IF(AND(AQ92="Y",AS92="Y"),0.25,0)</f>
        <v>0</v>
      </c>
      <c r="AS92" s="45"/>
      <c r="AT92" s="6">
        <f t="shared" ref="AT92" si="886">IF(AND(AS92="Y",AU92="Y"),0.25,0)</f>
        <v>0</v>
      </c>
      <c r="AU92" s="45"/>
      <c r="AV92" s="6">
        <f t="shared" ref="AV92" si="887">IF(AND(AU92="Y",AW92="Y"),0.25,0)</f>
        <v>0</v>
      </c>
      <c r="AW92" s="45"/>
      <c r="AX92" s="6">
        <f t="shared" ref="AX92" si="888">IF(AND(AW92="Y",AY92="Y"),0.25,0)</f>
        <v>0</v>
      </c>
      <c r="AY92" s="45"/>
      <c r="AZ92" s="6">
        <f t="shared" ref="AZ92" si="889">IF(AND(AY92="Y",BA92="Y"),0.25,0)</f>
        <v>0</v>
      </c>
      <c r="BA92" s="45"/>
      <c r="BB92" s="20">
        <f t="shared" ref="BB92" si="890">SUM(F92,H92,J92,L92,N92,P92,R92,T92,V92,X92,Z92,AB92,AD92,AF92,AH92,AJ92,AL92,AN92,AP92,AR92,AT92,AV92,AX92,AZ92)</f>
        <v>0</v>
      </c>
      <c r="BC92" s="64" t="str">
        <f>IF(BB92&gt;=2,IF(BB93&gt;=2,"Y","")," ")</f>
        <v xml:space="preserve"> </v>
      </c>
      <c r="BD92" s="22" t="str">
        <f t="shared" si="708"/>
        <v>confirm!</v>
      </c>
      <c r="BE92" s="9" t="s">
        <v>34</v>
      </c>
      <c r="BF92" s="9"/>
      <c r="BG92" s="45"/>
      <c r="BH92" s="66" t="str">
        <f t="shared" ref="BH92" si="891">IF(BG92="YES",IF(BG93="YES","YES","")," ")</f>
        <v xml:space="preserve"> </v>
      </c>
    </row>
    <row r="93" spans="1:60" ht="15.75" thickBot="1" x14ac:dyDescent="0.3">
      <c r="A93" s="55"/>
      <c r="B93" s="61"/>
      <c r="C93" s="33"/>
      <c r="D93" s="26" t="s">
        <v>43</v>
      </c>
      <c r="E93" s="45"/>
      <c r="F93" s="6">
        <f>IF(AND(E93="Y",G93="Y"),0.25,0)</f>
        <v>0</v>
      </c>
      <c r="G93" s="45"/>
      <c r="H93" s="6">
        <f>IF(AND(G93="Y",I93="Y"),0.25,0)</f>
        <v>0</v>
      </c>
      <c r="I93" s="45"/>
      <c r="J93" s="6">
        <f>IF(AND(I93="Y",K93="Y"),0.25,0)</f>
        <v>0</v>
      </c>
      <c r="K93" s="45"/>
      <c r="L93" s="6">
        <f>IF(AND(K93="Y",M93="Y"),0.25,0)</f>
        <v>0</v>
      </c>
      <c r="M93" s="45"/>
      <c r="N93" s="6">
        <f>IF(AND(M93="Y",O93="Y"),0.25,0)</f>
        <v>0</v>
      </c>
      <c r="O93" s="45"/>
      <c r="P93" s="6">
        <f>IF(AND(O93="Y",Q93="Y"),0.25,0)</f>
        <v>0</v>
      </c>
      <c r="Q93" s="45"/>
      <c r="R93" s="6">
        <f>IF(AND(Q93="Y",S93="Y"),0.25,0)</f>
        <v>0</v>
      </c>
      <c r="S93" s="45"/>
      <c r="T93" s="6">
        <f>IF(AND(S93="Y",U93="Y"),0.25,0)</f>
        <v>0</v>
      </c>
      <c r="U93" s="45"/>
      <c r="V93" s="6">
        <f>IF(AND(U93="Y",W93="Y"),0.25,0)</f>
        <v>0</v>
      </c>
      <c r="W93" s="45"/>
      <c r="X93" s="6">
        <f>IF(AND(W93="Y",Y93="Y"),0.25,0)</f>
        <v>0</v>
      </c>
      <c r="Y93" s="45"/>
      <c r="Z93" s="6">
        <f>IF(AND(Y93="Y",AA93="Y"),0.25,0)</f>
        <v>0</v>
      </c>
      <c r="AA93" s="45"/>
      <c r="AB93" s="6">
        <f>IF(AND(AA93="Y",AC93="Y"),0.25,0)</f>
        <v>0</v>
      </c>
      <c r="AC93" s="45"/>
      <c r="AD93" s="6">
        <f>IF(AND(AC93="Y",AE93="Y"),0.25,0)</f>
        <v>0</v>
      </c>
      <c r="AE93" s="45"/>
      <c r="AF93" s="6">
        <f>IF(AND(AE93="Y",AG93="Y"),0.25,0)</f>
        <v>0</v>
      </c>
      <c r="AG93" s="45"/>
      <c r="AH93" s="6">
        <f>IF(AND(AG93="Y",AI93="Y"),0.25,0)</f>
        <v>0</v>
      </c>
      <c r="AI93" s="45"/>
      <c r="AJ93" s="6">
        <f>IF(AND(AI93="Y",AK93="Y"),0.25,0)</f>
        <v>0</v>
      </c>
      <c r="AK93" s="45"/>
      <c r="AL93" s="6">
        <f>IF(AND(AK93="Y",AM93="Y"),0.25,0)</f>
        <v>0</v>
      </c>
      <c r="AM93" s="45"/>
      <c r="AN93" s="6">
        <f>IF(AND(AM93="Y",AO93="Y"),0.25,0)</f>
        <v>0</v>
      </c>
      <c r="AO93" s="45"/>
      <c r="AP93" s="6">
        <f>IF(AND(AO93="Y",AQ93="Y"),0.25,0)</f>
        <v>0</v>
      </c>
      <c r="AQ93" s="45"/>
      <c r="AR93" s="6">
        <f>IF(AND(AQ93="Y",AS93="Y"),0.25,0)</f>
        <v>0</v>
      </c>
      <c r="AS93" s="45"/>
      <c r="AT93" s="6">
        <f>IF(AND(AS93="Y",AU93="Y"),0.25,0)</f>
        <v>0</v>
      </c>
      <c r="AU93" s="45"/>
      <c r="AV93" s="6">
        <f>IF(AND(AU93="Y",AW93="Y"),0.25,0)</f>
        <v>0</v>
      </c>
      <c r="AW93" s="45"/>
      <c r="AX93" s="6">
        <f>IF(AND(AW93="Y",AY93="Y"),0.25,0)</f>
        <v>0</v>
      </c>
      <c r="AY93" s="45"/>
      <c r="AZ93" s="6">
        <f>IF(AND(AY93="Y",BA93="Y"),0.25,0)</f>
        <v>0</v>
      </c>
      <c r="BA93" s="45"/>
      <c r="BB93" s="20">
        <f>SUM(F93,H93,J93,L93,N93,P93,R93,T93,V93,X93,Z93,AB93,AD93,AF93,AH93,AJ93,AL93,AN93,AP93,AR93,AT93,AV93,AX93,AZ93)</f>
        <v>0</v>
      </c>
      <c r="BC93" s="65"/>
      <c r="BD93" s="22" t="str">
        <f t="shared" si="708"/>
        <v>confirm!</v>
      </c>
      <c r="BE93" s="9" t="s">
        <v>33</v>
      </c>
      <c r="BF93" s="9" t="s">
        <v>37</v>
      </c>
      <c r="BG93" s="45"/>
      <c r="BH93" s="67"/>
    </row>
    <row r="94" spans="1:60" ht="15.75" thickBot="1" x14ac:dyDescent="0.3">
      <c r="A94" s="53">
        <v>41</v>
      </c>
      <c r="B94" s="60"/>
      <c r="C94" s="34"/>
      <c r="D94" s="25" t="s">
        <v>42</v>
      </c>
      <c r="E94" s="45"/>
      <c r="F94" s="6">
        <f t="shared" ref="F94" si="892">IF(AND(E94="Y",G94="Y"),0.25,0)</f>
        <v>0</v>
      </c>
      <c r="G94" s="45"/>
      <c r="H94" s="6">
        <f t="shared" ref="H94" si="893">IF(AND(G94="Y",I94="Y"),0.25,0)</f>
        <v>0</v>
      </c>
      <c r="I94" s="45"/>
      <c r="J94" s="6">
        <f t="shared" ref="J94" si="894">IF(AND(I94="Y",K94="Y"),0.25,0)</f>
        <v>0</v>
      </c>
      <c r="K94" s="45"/>
      <c r="L94" s="6">
        <f t="shared" ref="L94" si="895">IF(AND(K94="Y",M94="Y"),0.25,0)</f>
        <v>0</v>
      </c>
      <c r="M94" s="45"/>
      <c r="N94" s="6">
        <f t="shared" ref="N94" si="896">IF(AND(M94="Y",O94="Y"),0.25,0)</f>
        <v>0</v>
      </c>
      <c r="O94" s="45"/>
      <c r="P94" s="6">
        <f t="shared" ref="P94" si="897">IF(AND(O94="Y",Q94="Y"),0.25,0)</f>
        <v>0</v>
      </c>
      <c r="Q94" s="45"/>
      <c r="R94" s="6">
        <f t="shared" ref="R94" si="898">IF(AND(Q94="Y",S94="Y"),0.25,0)</f>
        <v>0</v>
      </c>
      <c r="S94" s="45"/>
      <c r="T94" s="6">
        <f t="shared" ref="T94" si="899">IF(AND(S94="Y",U94="Y"),0.25,0)</f>
        <v>0</v>
      </c>
      <c r="U94" s="45"/>
      <c r="V94" s="6">
        <f t="shared" ref="V94" si="900">IF(AND(U94="Y",W94="Y"),0.25,0)</f>
        <v>0</v>
      </c>
      <c r="W94" s="45"/>
      <c r="X94" s="6">
        <f t="shared" ref="X94" si="901">IF(AND(W94="Y",Y94="Y"),0.25,0)</f>
        <v>0</v>
      </c>
      <c r="Y94" s="45"/>
      <c r="Z94" s="6">
        <f t="shared" ref="Z94" si="902">IF(AND(Y94="Y",AA94="Y"),0.25,0)</f>
        <v>0</v>
      </c>
      <c r="AA94" s="45"/>
      <c r="AB94" s="6">
        <f t="shared" ref="AB94" si="903">IF(AND(AA94="Y",AC94="Y"),0.25,0)</f>
        <v>0</v>
      </c>
      <c r="AC94" s="45"/>
      <c r="AD94" s="6">
        <f t="shared" ref="AD94" si="904">IF(AND(AC94="Y",AE94="Y"),0.25,0)</f>
        <v>0</v>
      </c>
      <c r="AE94" s="45"/>
      <c r="AF94" s="6">
        <f t="shared" ref="AF94" si="905">IF(AND(AE94="Y",AG94="Y"),0.25,0)</f>
        <v>0</v>
      </c>
      <c r="AG94" s="45"/>
      <c r="AH94" s="6">
        <f t="shared" ref="AH94" si="906">IF(AND(AG94="Y",AI94="Y"),0.25,0)</f>
        <v>0</v>
      </c>
      <c r="AI94" s="45"/>
      <c r="AJ94" s="6">
        <f t="shared" ref="AJ94" si="907">IF(AND(AI94="Y",AK94="Y"),0.25,0)</f>
        <v>0</v>
      </c>
      <c r="AK94" s="45"/>
      <c r="AL94" s="6">
        <f t="shared" ref="AL94" si="908">IF(AND(AK94="Y",AM94="Y"),0.25,0)</f>
        <v>0</v>
      </c>
      <c r="AM94" s="45"/>
      <c r="AN94" s="6">
        <f t="shared" ref="AN94" si="909">IF(AND(AM94="Y",AO94="Y"),0.25,0)</f>
        <v>0</v>
      </c>
      <c r="AO94" s="45"/>
      <c r="AP94" s="6">
        <f t="shared" ref="AP94" si="910">IF(AND(AO94="Y",AQ94="Y"),0.25,0)</f>
        <v>0</v>
      </c>
      <c r="AQ94" s="45"/>
      <c r="AR94" s="6">
        <f t="shared" ref="AR94" si="911">IF(AND(AQ94="Y",AS94="Y"),0.25,0)</f>
        <v>0</v>
      </c>
      <c r="AS94" s="45"/>
      <c r="AT94" s="6">
        <f t="shared" ref="AT94" si="912">IF(AND(AS94="Y",AU94="Y"),0.25,0)</f>
        <v>0</v>
      </c>
      <c r="AU94" s="45"/>
      <c r="AV94" s="6">
        <f t="shared" ref="AV94" si="913">IF(AND(AU94="Y",AW94="Y"),0.25,0)</f>
        <v>0</v>
      </c>
      <c r="AW94" s="45"/>
      <c r="AX94" s="6">
        <f t="shared" ref="AX94" si="914">IF(AND(AW94="Y",AY94="Y"),0.25,0)</f>
        <v>0</v>
      </c>
      <c r="AY94" s="45"/>
      <c r="AZ94" s="6">
        <f t="shared" ref="AZ94" si="915">IF(AND(AY94="Y",BA94="Y"),0.25,0)</f>
        <v>0</v>
      </c>
      <c r="BA94" s="45"/>
      <c r="BB94" s="20">
        <f t="shared" ref="BB94" si="916">SUM(F94,H94,J94,L94,N94,P94,R94,T94,V94,X94,Z94,AB94,AD94,AF94,AH94,AJ94,AL94,AN94,AP94,AR94,AT94,AV94,AX94,AZ94)</f>
        <v>0</v>
      </c>
      <c r="BC94" s="64" t="str">
        <f>IF(BB94&gt;=2,IF(BB95&gt;=2,"Y","")," ")</f>
        <v xml:space="preserve"> </v>
      </c>
      <c r="BD94" s="22" t="str">
        <f t="shared" si="708"/>
        <v>confirm!</v>
      </c>
      <c r="BE94" s="9" t="s">
        <v>33</v>
      </c>
      <c r="BF94" s="9"/>
      <c r="BG94" s="45"/>
      <c r="BH94" s="66" t="str">
        <f t="shared" ref="BH94" si="917">IF(BG94="YES",IF(BG95="YES","YES","")," ")</f>
        <v xml:space="preserve"> </v>
      </c>
    </row>
    <row r="95" spans="1:60" ht="15.75" thickBot="1" x14ac:dyDescent="0.3">
      <c r="A95" s="55"/>
      <c r="B95" s="61"/>
      <c r="C95" s="33"/>
      <c r="D95" s="26" t="s">
        <v>43</v>
      </c>
      <c r="E95" s="45"/>
      <c r="F95" s="6">
        <f>IF(AND(E95="Y",G95="Y"),0.25,0)</f>
        <v>0</v>
      </c>
      <c r="G95" s="45"/>
      <c r="H95" s="6">
        <f>IF(AND(G95="Y",I95="Y"),0.25,0)</f>
        <v>0</v>
      </c>
      <c r="I95" s="45"/>
      <c r="J95" s="6">
        <f>IF(AND(I95="Y",K95="Y"),0.25,0)</f>
        <v>0</v>
      </c>
      <c r="K95" s="45"/>
      <c r="L95" s="6">
        <f>IF(AND(K95="Y",M95="Y"),0.25,0)</f>
        <v>0</v>
      </c>
      <c r="M95" s="45"/>
      <c r="N95" s="6">
        <f>IF(AND(M95="Y",O95="Y"),0.25,0)</f>
        <v>0</v>
      </c>
      <c r="O95" s="45"/>
      <c r="P95" s="6">
        <f>IF(AND(O95="Y",Q95="Y"),0.25,0)</f>
        <v>0</v>
      </c>
      <c r="Q95" s="45"/>
      <c r="R95" s="6">
        <f>IF(AND(Q95="Y",S95="Y"),0.25,0)</f>
        <v>0</v>
      </c>
      <c r="S95" s="45"/>
      <c r="T95" s="6">
        <f>IF(AND(S95="Y",U95="Y"),0.25,0)</f>
        <v>0</v>
      </c>
      <c r="U95" s="45"/>
      <c r="V95" s="6">
        <f>IF(AND(U95="Y",W95="Y"),0.25,0)</f>
        <v>0</v>
      </c>
      <c r="W95" s="45"/>
      <c r="X95" s="6">
        <f>IF(AND(W95="Y",Y95="Y"),0.25,0)</f>
        <v>0</v>
      </c>
      <c r="Y95" s="45"/>
      <c r="Z95" s="6">
        <f>IF(AND(Y95="Y",AA95="Y"),0.25,0)</f>
        <v>0</v>
      </c>
      <c r="AA95" s="45"/>
      <c r="AB95" s="6">
        <f>IF(AND(AA95="Y",AC95="Y"),0.25,0)</f>
        <v>0</v>
      </c>
      <c r="AC95" s="45"/>
      <c r="AD95" s="6">
        <f>IF(AND(AC95="Y",AE95="Y"),0.25,0)</f>
        <v>0</v>
      </c>
      <c r="AE95" s="45"/>
      <c r="AF95" s="6">
        <f>IF(AND(AE95="Y",AG95="Y"),0.25,0)</f>
        <v>0</v>
      </c>
      <c r="AG95" s="45"/>
      <c r="AH95" s="6">
        <f>IF(AND(AG95="Y",AI95="Y"),0.25,0)</f>
        <v>0</v>
      </c>
      <c r="AI95" s="45"/>
      <c r="AJ95" s="6">
        <f>IF(AND(AI95="Y",AK95="Y"),0.25,0)</f>
        <v>0</v>
      </c>
      <c r="AK95" s="45"/>
      <c r="AL95" s="6">
        <f>IF(AND(AK95="Y",AM95="Y"),0.25,0)</f>
        <v>0</v>
      </c>
      <c r="AM95" s="45"/>
      <c r="AN95" s="6">
        <f>IF(AND(AM95="Y",AO95="Y"),0.25,0)</f>
        <v>0</v>
      </c>
      <c r="AO95" s="45"/>
      <c r="AP95" s="6">
        <f>IF(AND(AO95="Y",AQ95="Y"),0.25,0)</f>
        <v>0</v>
      </c>
      <c r="AQ95" s="45"/>
      <c r="AR95" s="6">
        <f>IF(AND(AQ95="Y",AS95="Y"),0.25,0)</f>
        <v>0</v>
      </c>
      <c r="AS95" s="45"/>
      <c r="AT95" s="6">
        <f>IF(AND(AS95="Y",AU95="Y"),0.25,0)</f>
        <v>0</v>
      </c>
      <c r="AU95" s="45"/>
      <c r="AV95" s="6">
        <f>IF(AND(AU95="Y",AW95="Y"),0.25,0)</f>
        <v>0</v>
      </c>
      <c r="AW95" s="45"/>
      <c r="AX95" s="6">
        <f>IF(AND(AW95="Y",AY95="Y"),0.25,0)</f>
        <v>0</v>
      </c>
      <c r="AY95" s="45"/>
      <c r="AZ95" s="6">
        <f>IF(AND(AY95="Y",BA95="Y"),0.25,0)</f>
        <v>0</v>
      </c>
      <c r="BA95" s="45"/>
      <c r="BB95" s="20">
        <f>SUM(F95,H95,J95,L95,N95,P95,R95,T95,V95,X95,Z95,AB95,AD95,AF95,AH95,AJ95,AL95,AN95,AP95,AR95,AT95,AV95,AX95,AZ95)</f>
        <v>0</v>
      </c>
      <c r="BC95" s="65"/>
      <c r="BD95" s="22" t="str">
        <f t="shared" si="708"/>
        <v>confirm!</v>
      </c>
      <c r="BE95" s="9"/>
      <c r="BF95" s="9" t="s">
        <v>36</v>
      </c>
      <c r="BG95" s="45"/>
      <c r="BH95" s="67"/>
    </row>
    <row r="96" spans="1:60" ht="15.75" thickBot="1" x14ac:dyDescent="0.3">
      <c r="A96" s="53">
        <v>42</v>
      </c>
      <c r="B96" s="60"/>
      <c r="C96" s="34"/>
      <c r="D96" s="25" t="s">
        <v>42</v>
      </c>
      <c r="E96" s="45"/>
      <c r="F96" s="6">
        <f t="shared" ref="F96" si="918">IF(AND(E96="Y",G96="Y"),0.25,0)</f>
        <v>0</v>
      </c>
      <c r="G96" s="45"/>
      <c r="H96" s="6">
        <f t="shared" ref="H96" si="919">IF(AND(G96="Y",I96="Y"),0.25,0)</f>
        <v>0</v>
      </c>
      <c r="I96" s="45"/>
      <c r="J96" s="6">
        <f t="shared" ref="J96" si="920">IF(AND(I96="Y",K96="Y"),0.25,0)</f>
        <v>0</v>
      </c>
      <c r="K96" s="45"/>
      <c r="L96" s="6">
        <f t="shared" ref="L96" si="921">IF(AND(K96="Y",M96="Y"),0.25,0)</f>
        <v>0</v>
      </c>
      <c r="M96" s="45"/>
      <c r="N96" s="6">
        <f t="shared" ref="N96" si="922">IF(AND(M96="Y",O96="Y"),0.25,0)</f>
        <v>0</v>
      </c>
      <c r="O96" s="45"/>
      <c r="P96" s="6">
        <f t="shared" ref="P96" si="923">IF(AND(O96="Y",Q96="Y"),0.25,0)</f>
        <v>0</v>
      </c>
      <c r="Q96" s="45"/>
      <c r="R96" s="6">
        <f t="shared" ref="R96" si="924">IF(AND(Q96="Y",S96="Y"),0.25,0)</f>
        <v>0</v>
      </c>
      <c r="S96" s="45"/>
      <c r="T96" s="6">
        <f t="shared" ref="T96" si="925">IF(AND(S96="Y",U96="Y"),0.25,0)</f>
        <v>0</v>
      </c>
      <c r="U96" s="45"/>
      <c r="V96" s="6">
        <f t="shared" ref="V96" si="926">IF(AND(U96="Y",W96="Y"),0.25,0)</f>
        <v>0</v>
      </c>
      <c r="W96" s="45"/>
      <c r="X96" s="6">
        <f t="shared" ref="X96" si="927">IF(AND(W96="Y",Y96="Y"),0.25,0)</f>
        <v>0</v>
      </c>
      <c r="Y96" s="45"/>
      <c r="Z96" s="6">
        <f t="shared" ref="Z96" si="928">IF(AND(Y96="Y",AA96="Y"),0.25,0)</f>
        <v>0</v>
      </c>
      <c r="AA96" s="45"/>
      <c r="AB96" s="6">
        <f t="shared" ref="AB96" si="929">IF(AND(AA96="Y",AC96="Y"),0.25,0)</f>
        <v>0</v>
      </c>
      <c r="AC96" s="45"/>
      <c r="AD96" s="6">
        <f t="shared" ref="AD96" si="930">IF(AND(AC96="Y",AE96="Y"),0.25,0)</f>
        <v>0</v>
      </c>
      <c r="AE96" s="45"/>
      <c r="AF96" s="6">
        <f t="shared" ref="AF96" si="931">IF(AND(AE96="Y",AG96="Y"),0.25,0)</f>
        <v>0</v>
      </c>
      <c r="AG96" s="45"/>
      <c r="AH96" s="6">
        <f t="shared" ref="AH96" si="932">IF(AND(AG96="Y",AI96="Y"),0.25,0)</f>
        <v>0</v>
      </c>
      <c r="AI96" s="45"/>
      <c r="AJ96" s="6">
        <f t="shared" ref="AJ96" si="933">IF(AND(AI96="Y",AK96="Y"),0.25,0)</f>
        <v>0</v>
      </c>
      <c r="AK96" s="45"/>
      <c r="AL96" s="6">
        <f t="shared" ref="AL96" si="934">IF(AND(AK96="Y",AM96="Y"),0.25,0)</f>
        <v>0</v>
      </c>
      <c r="AM96" s="45"/>
      <c r="AN96" s="6">
        <f t="shared" ref="AN96" si="935">IF(AND(AM96="Y",AO96="Y"),0.25,0)</f>
        <v>0</v>
      </c>
      <c r="AO96" s="45"/>
      <c r="AP96" s="6">
        <f t="shared" ref="AP96" si="936">IF(AND(AO96="Y",AQ96="Y"),0.25,0)</f>
        <v>0</v>
      </c>
      <c r="AQ96" s="45"/>
      <c r="AR96" s="6">
        <f t="shared" ref="AR96" si="937">IF(AND(AQ96="Y",AS96="Y"),0.25,0)</f>
        <v>0</v>
      </c>
      <c r="AS96" s="45"/>
      <c r="AT96" s="6">
        <f t="shared" ref="AT96" si="938">IF(AND(AS96="Y",AU96="Y"),0.25,0)</f>
        <v>0</v>
      </c>
      <c r="AU96" s="45"/>
      <c r="AV96" s="6">
        <f t="shared" ref="AV96" si="939">IF(AND(AU96="Y",AW96="Y"),0.25,0)</f>
        <v>0</v>
      </c>
      <c r="AW96" s="45"/>
      <c r="AX96" s="6">
        <f t="shared" ref="AX96" si="940">IF(AND(AW96="Y",AY96="Y"),0.25,0)</f>
        <v>0</v>
      </c>
      <c r="AY96" s="45"/>
      <c r="AZ96" s="6">
        <f t="shared" ref="AZ96" si="941">IF(AND(AY96="Y",BA96="Y"),0.25,0)</f>
        <v>0</v>
      </c>
      <c r="BA96" s="45"/>
      <c r="BB96" s="20">
        <f t="shared" ref="BB96" si="942">SUM(F96,H96,J96,L96,N96,P96,R96,T96,V96,X96,Z96,AB96,AD96,AF96,AH96,AJ96,AL96,AN96,AP96,AR96,AT96,AV96,AX96,AZ96)</f>
        <v>0</v>
      </c>
      <c r="BC96" s="64" t="str">
        <f>IF(BB96&gt;=2,IF(BB97&gt;=2,"Y","")," ")</f>
        <v xml:space="preserve"> </v>
      </c>
      <c r="BD96" s="22" t="str">
        <f t="shared" si="708"/>
        <v>confirm!</v>
      </c>
      <c r="BE96" s="9"/>
      <c r="BF96" s="9"/>
      <c r="BG96" s="45"/>
      <c r="BH96" s="66" t="str">
        <f t="shared" ref="BH96" si="943">IF(BG96="YES",IF(BG97="YES","YES","")," ")</f>
        <v xml:space="preserve"> </v>
      </c>
    </row>
    <row r="97" spans="1:60" ht="15.75" thickBot="1" x14ac:dyDescent="0.3">
      <c r="A97" s="55"/>
      <c r="B97" s="61"/>
      <c r="C97" s="33"/>
      <c r="D97" s="26" t="s">
        <v>43</v>
      </c>
      <c r="E97" s="45"/>
      <c r="F97" s="6">
        <f>IF(AND(E97="Y",G97="Y"),0.25,0)</f>
        <v>0</v>
      </c>
      <c r="G97" s="45"/>
      <c r="H97" s="6">
        <f>IF(AND(G97="Y",I97="Y"),0.25,0)</f>
        <v>0</v>
      </c>
      <c r="I97" s="45"/>
      <c r="J97" s="6">
        <f>IF(AND(I97="Y",K97="Y"),0.25,0)</f>
        <v>0</v>
      </c>
      <c r="K97" s="45"/>
      <c r="L97" s="6">
        <f>IF(AND(K97="Y",M97="Y"),0.25,0)</f>
        <v>0</v>
      </c>
      <c r="M97" s="45"/>
      <c r="N97" s="6">
        <f>IF(AND(M97="Y",O97="Y"),0.25,0)</f>
        <v>0</v>
      </c>
      <c r="O97" s="45"/>
      <c r="P97" s="6">
        <f>IF(AND(O97="Y",Q97="Y"),0.25,0)</f>
        <v>0</v>
      </c>
      <c r="Q97" s="45"/>
      <c r="R97" s="6">
        <f>IF(AND(Q97="Y",S97="Y"),0.25,0)</f>
        <v>0</v>
      </c>
      <c r="S97" s="45"/>
      <c r="T97" s="6">
        <f>IF(AND(S97="Y",U97="Y"),0.25,0)</f>
        <v>0</v>
      </c>
      <c r="U97" s="45"/>
      <c r="V97" s="6">
        <f>IF(AND(U97="Y",W97="Y"),0.25,0)</f>
        <v>0</v>
      </c>
      <c r="W97" s="45"/>
      <c r="X97" s="6">
        <f>IF(AND(W97="Y",Y97="Y"),0.25,0)</f>
        <v>0</v>
      </c>
      <c r="Y97" s="45"/>
      <c r="Z97" s="6">
        <f>IF(AND(Y97="Y",AA97="Y"),0.25,0)</f>
        <v>0</v>
      </c>
      <c r="AA97" s="45"/>
      <c r="AB97" s="6">
        <f>IF(AND(AA97="Y",AC97="Y"),0.25,0)</f>
        <v>0</v>
      </c>
      <c r="AC97" s="45"/>
      <c r="AD97" s="6">
        <f>IF(AND(AC97="Y",AE97="Y"),0.25,0)</f>
        <v>0</v>
      </c>
      <c r="AE97" s="45"/>
      <c r="AF97" s="6">
        <f>IF(AND(AE97="Y",AG97="Y"),0.25,0)</f>
        <v>0</v>
      </c>
      <c r="AG97" s="45"/>
      <c r="AH97" s="6">
        <f>IF(AND(AG97="Y",AI97="Y"),0.25,0)</f>
        <v>0</v>
      </c>
      <c r="AI97" s="45"/>
      <c r="AJ97" s="6">
        <f>IF(AND(AI97="Y",AK97="Y"),0.25,0)</f>
        <v>0</v>
      </c>
      <c r="AK97" s="45"/>
      <c r="AL97" s="6">
        <f>IF(AND(AK97="Y",AM97="Y"),0.25,0)</f>
        <v>0</v>
      </c>
      <c r="AM97" s="45"/>
      <c r="AN97" s="6">
        <f>IF(AND(AM97="Y",AO97="Y"),0.25,0)</f>
        <v>0</v>
      </c>
      <c r="AO97" s="45"/>
      <c r="AP97" s="6">
        <f>IF(AND(AO97="Y",AQ97="Y"),0.25,0)</f>
        <v>0</v>
      </c>
      <c r="AQ97" s="45"/>
      <c r="AR97" s="6">
        <f>IF(AND(AQ97="Y",AS97="Y"),0.25,0)</f>
        <v>0</v>
      </c>
      <c r="AS97" s="45"/>
      <c r="AT97" s="6">
        <f>IF(AND(AS97="Y",AU97="Y"),0.25,0)</f>
        <v>0</v>
      </c>
      <c r="AU97" s="45"/>
      <c r="AV97" s="6">
        <f>IF(AND(AU97="Y",AW97="Y"),0.25,0)</f>
        <v>0</v>
      </c>
      <c r="AW97" s="45"/>
      <c r="AX97" s="6">
        <f>IF(AND(AW97="Y",AY97="Y"),0.25,0)</f>
        <v>0</v>
      </c>
      <c r="AY97" s="45"/>
      <c r="AZ97" s="6">
        <f>IF(AND(AY97="Y",BA97="Y"),0.25,0)</f>
        <v>0</v>
      </c>
      <c r="BA97" s="45"/>
      <c r="BB97" s="20">
        <f>SUM(F97,H97,J97,L97,N97,P97,R97,T97,V97,X97,Z97,AB97,AD97,AF97,AH97,AJ97,AL97,AN97,AP97,AR97,AT97,AV97,AX97,AZ97)</f>
        <v>0</v>
      </c>
      <c r="BC97" s="65"/>
      <c r="BD97" s="22" t="str">
        <f t="shared" si="708"/>
        <v>confirm!</v>
      </c>
      <c r="BE97" s="9"/>
      <c r="BF97" s="9" t="s">
        <v>37</v>
      </c>
      <c r="BG97" s="45"/>
      <c r="BH97" s="67"/>
    </row>
    <row r="98" spans="1:60" ht="15.75" thickBot="1" x14ac:dyDescent="0.3">
      <c r="A98" s="53">
        <v>43</v>
      </c>
      <c r="B98" s="60"/>
      <c r="C98" s="34"/>
      <c r="D98" s="25" t="s">
        <v>42</v>
      </c>
      <c r="E98" s="45"/>
      <c r="F98" s="6">
        <f t="shared" ref="F98" si="944">IF(AND(E98="Y",G98="Y"),0.25,0)</f>
        <v>0</v>
      </c>
      <c r="G98" s="45"/>
      <c r="H98" s="6">
        <f t="shared" ref="H98" si="945">IF(AND(G98="Y",I98="Y"),0.25,0)</f>
        <v>0</v>
      </c>
      <c r="I98" s="45"/>
      <c r="J98" s="6">
        <f t="shared" ref="J98" si="946">IF(AND(I98="Y",K98="Y"),0.25,0)</f>
        <v>0</v>
      </c>
      <c r="K98" s="45"/>
      <c r="L98" s="6">
        <f t="shared" ref="L98" si="947">IF(AND(K98="Y",M98="Y"),0.25,0)</f>
        <v>0</v>
      </c>
      <c r="M98" s="45"/>
      <c r="N98" s="6">
        <f t="shared" ref="N98" si="948">IF(AND(M98="Y",O98="Y"),0.25,0)</f>
        <v>0</v>
      </c>
      <c r="O98" s="45"/>
      <c r="P98" s="6">
        <f t="shared" ref="P98" si="949">IF(AND(O98="Y",Q98="Y"),0.25,0)</f>
        <v>0</v>
      </c>
      <c r="Q98" s="45"/>
      <c r="R98" s="6">
        <f t="shared" ref="R98" si="950">IF(AND(Q98="Y",S98="Y"),0.25,0)</f>
        <v>0</v>
      </c>
      <c r="S98" s="45"/>
      <c r="T98" s="6">
        <f t="shared" ref="T98" si="951">IF(AND(S98="Y",U98="Y"),0.25,0)</f>
        <v>0</v>
      </c>
      <c r="U98" s="45"/>
      <c r="V98" s="6">
        <f t="shared" ref="V98" si="952">IF(AND(U98="Y",W98="Y"),0.25,0)</f>
        <v>0</v>
      </c>
      <c r="W98" s="45"/>
      <c r="X98" s="6">
        <f t="shared" ref="X98" si="953">IF(AND(W98="Y",Y98="Y"),0.25,0)</f>
        <v>0</v>
      </c>
      <c r="Y98" s="45"/>
      <c r="Z98" s="6">
        <f t="shared" ref="Z98" si="954">IF(AND(Y98="Y",AA98="Y"),0.25,0)</f>
        <v>0</v>
      </c>
      <c r="AA98" s="45"/>
      <c r="AB98" s="6">
        <f t="shared" ref="AB98" si="955">IF(AND(AA98="Y",AC98="Y"),0.25,0)</f>
        <v>0</v>
      </c>
      <c r="AC98" s="45"/>
      <c r="AD98" s="6">
        <f t="shared" ref="AD98" si="956">IF(AND(AC98="Y",AE98="Y"),0.25,0)</f>
        <v>0</v>
      </c>
      <c r="AE98" s="45"/>
      <c r="AF98" s="6">
        <f t="shared" ref="AF98" si="957">IF(AND(AE98="Y",AG98="Y"),0.25,0)</f>
        <v>0</v>
      </c>
      <c r="AG98" s="45"/>
      <c r="AH98" s="6">
        <f t="shared" ref="AH98" si="958">IF(AND(AG98="Y",AI98="Y"),0.25,0)</f>
        <v>0</v>
      </c>
      <c r="AI98" s="45"/>
      <c r="AJ98" s="6">
        <f t="shared" ref="AJ98" si="959">IF(AND(AI98="Y",AK98="Y"),0.25,0)</f>
        <v>0</v>
      </c>
      <c r="AK98" s="45"/>
      <c r="AL98" s="6">
        <f t="shared" ref="AL98" si="960">IF(AND(AK98="Y",AM98="Y"),0.25,0)</f>
        <v>0</v>
      </c>
      <c r="AM98" s="45"/>
      <c r="AN98" s="6">
        <f t="shared" ref="AN98" si="961">IF(AND(AM98="Y",AO98="Y"),0.25,0)</f>
        <v>0</v>
      </c>
      <c r="AO98" s="45"/>
      <c r="AP98" s="6">
        <f t="shared" ref="AP98" si="962">IF(AND(AO98="Y",AQ98="Y"),0.25,0)</f>
        <v>0</v>
      </c>
      <c r="AQ98" s="45"/>
      <c r="AR98" s="6">
        <f t="shared" ref="AR98" si="963">IF(AND(AQ98="Y",AS98="Y"),0.25,0)</f>
        <v>0</v>
      </c>
      <c r="AS98" s="45"/>
      <c r="AT98" s="6">
        <f t="shared" ref="AT98" si="964">IF(AND(AS98="Y",AU98="Y"),0.25,0)</f>
        <v>0</v>
      </c>
      <c r="AU98" s="45"/>
      <c r="AV98" s="6">
        <f t="shared" ref="AV98" si="965">IF(AND(AU98="Y",AW98="Y"),0.25,0)</f>
        <v>0</v>
      </c>
      <c r="AW98" s="45"/>
      <c r="AX98" s="6">
        <f t="shared" ref="AX98" si="966">IF(AND(AW98="Y",AY98="Y"),0.25,0)</f>
        <v>0</v>
      </c>
      <c r="AY98" s="45"/>
      <c r="AZ98" s="6">
        <f t="shared" ref="AZ98" si="967">IF(AND(AY98="Y",BA98="Y"),0.25,0)</f>
        <v>0</v>
      </c>
      <c r="BA98" s="45"/>
      <c r="BB98" s="20">
        <f t="shared" ref="BB98" si="968">SUM(F98,H98,J98,L98,N98,P98,R98,T98,V98,X98,Z98,AB98,AD98,AF98,AH98,AJ98,AL98,AN98,AP98,AR98,AT98,AV98,AX98,AZ98)</f>
        <v>0</v>
      </c>
      <c r="BC98" s="64" t="str">
        <f>IF(BB98&gt;=2,IF(BB99&gt;=2,"Y","")," ")</f>
        <v xml:space="preserve"> </v>
      </c>
      <c r="BD98" s="22" t="str">
        <f t="shared" si="708"/>
        <v>confirm!</v>
      </c>
      <c r="BE98" s="9"/>
      <c r="BF98" s="9"/>
      <c r="BG98" s="45"/>
      <c r="BH98" s="66" t="str">
        <f t="shared" ref="BH98" si="969">IF(BG98="YES",IF(BG99="YES","YES","")," ")</f>
        <v xml:space="preserve"> </v>
      </c>
    </row>
    <row r="99" spans="1:60" ht="15.75" thickBot="1" x14ac:dyDescent="0.3">
      <c r="A99" s="54"/>
      <c r="B99" s="61"/>
      <c r="C99" s="33"/>
      <c r="D99" s="26" t="s">
        <v>43</v>
      </c>
      <c r="E99" s="45"/>
      <c r="F99" s="6">
        <f>IF(AND(E99="Y",G99="Y"),0.25,0)</f>
        <v>0</v>
      </c>
      <c r="G99" s="45"/>
      <c r="H99" s="6">
        <f>IF(AND(G99="Y",I99="Y"),0.25,0)</f>
        <v>0</v>
      </c>
      <c r="I99" s="45"/>
      <c r="J99" s="6">
        <f>IF(AND(I99="Y",K99="Y"),0.25,0)</f>
        <v>0</v>
      </c>
      <c r="K99" s="45"/>
      <c r="L99" s="6">
        <f>IF(AND(K99="Y",M99="Y"),0.25,0)</f>
        <v>0</v>
      </c>
      <c r="M99" s="45"/>
      <c r="N99" s="6">
        <f>IF(AND(M99="Y",O99="Y"),0.25,0)</f>
        <v>0</v>
      </c>
      <c r="O99" s="45"/>
      <c r="P99" s="6">
        <f>IF(AND(O99="Y",Q99="Y"),0.25,0)</f>
        <v>0</v>
      </c>
      <c r="Q99" s="45"/>
      <c r="R99" s="6">
        <f>IF(AND(Q99="Y",S99="Y"),0.25,0)</f>
        <v>0</v>
      </c>
      <c r="S99" s="45"/>
      <c r="T99" s="6">
        <f>IF(AND(S99="Y",U99="Y"),0.25,0)</f>
        <v>0</v>
      </c>
      <c r="U99" s="45"/>
      <c r="V99" s="6">
        <f>IF(AND(U99="Y",W99="Y"),0.25,0)</f>
        <v>0</v>
      </c>
      <c r="W99" s="45"/>
      <c r="X99" s="6">
        <f>IF(AND(W99="Y",Y99="Y"),0.25,0)</f>
        <v>0</v>
      </c>
      <c r="Y99" s="45"/>
      <c r="Z99" s="6">
        <f>IF(AND(Y99="Y",AA99="Y"),0.25,0)</f>
        <v>0</v>
      </c>
      <c r="AA99" s="45"/>
      <c r="AB99" s="6">
        <f>IF(AND(AA99="Y",AC99="Y"),0.25,0)</f>
        <v>0</v>
      </c>
      <c r="AC99" s="45"/>
      <c r="AD99" s="6">
        <f>IF(AND(AC99="Y",AE99="Y"),0.25,0)</f>
        <v>0</v>
      </c>
      <c r="AE99" s="45"/>
      <c r="AF99" s="6">
        <f>IF(AND(AE99="Y",AG99="Y"),0.25,0)</f>
        <v>0</v>
      </c>
      <c r="AG99" s="45"/>
      <c r="AH99" s="6">
        <f>IF(AND(AG99="Y",AI99="Y"),0.25,0)</f>
        <v>0</v>
      </c>
      <c r="AI99" s="45"/>
      <c r="AJ99" s="6">
        <f>IF(AND(AI99="Y",AK99="Y"),0.25,0)</f>
        <v>0</v>
      </c>
      <c r="AK99" s="45"/>
      <c r="AL99" s="6">
        <f>IF(AND(AK99="Y",AM99="Y"),0.25,0)</f>
        <v>0</v>
      </c>
      <c r="AM99" s="45"/>
      <c r="AN99" s="6">
        <f>IF(AND(AM99="Y",AO99="Y"),0.25,0)</f>
        <v>0</v>
      </c>
      <c r="AO99" s="45"/>
      <c r="AP99" s="6">
        <f>IF(AND(AO99="Y",AQ99="Y"),0.25,0)</f>
        <v>0</v>
      </c>
      <c r="AQ99" s="45"/>
      <c r="AR99" s="6">
        <f>IF(AND(AQ99="Y",AS99="Y"),0.25,0)</f>
        <v>0</v>
      </c>
      <c r="AS99" s="45"/>
      <c r="AT99" s="6">
        <f>IF(AND(AS99="Y",AU99="Y"),0.25,0)</f>
        <v>0</v>
      </c>
      <c r="AU99" s="45"/>
      <c r="AV99" s="6">
        <f>IF(AND(AU99="Y",AW99="Y"),0.25,0)</f>
        <v>0</v>
      </c>
      <c r="AW99" s="45"/>
      <c r="AX99" s="6">
        <f>IF(AND(AW99="Y",AY99="Y"),0.25,0)</f>
        <v>0</v>
      </c>
      <c r="AY99" s="45"/>
      <c r="AZ99" s="6">
        <f>IF(AND(AY99="Y",BA99="Y"),0.25,0)</f>
        <v>0</v>
      </c>
      <c r="BA99" s="45"/>
      <c r="BB99" s="20">
        <f>SUM(F99,H99,J99,L99,N99,P99,R99,T99,V99,X99,Z99,AB99,AD99,AF99,AH99,AJ99,AL99,AN99,AP99,AR99,AT99,AV99,AX99,AZ99)</f>
        <v>0</v>
      </c>
      <c r="BC99" s="65"/>
      <c r="BD99" s="22" t="str">
        <f t="shared" si="708"/>
        <v>confirm!</v>
      </c>
      <c r="BE99" s="9"/>
      <c r="BF99" s="10" t="s">
        <v>38</v>
      </c>
      <c r="BG99" s="45"/>
      <c r="BH99" s="67"/>
    </row>
    <row r="100" spans="1:60" ht="15.75" thickBot="1" x14ac:dyDescent="0.3">
      <c r="A100" s="53">
        <v>44</v>
      </c>
      <c r="B100" s="60"/>
      <c r="C100" s="34"/>
      <c r="D100" s="25" t="s">
        <v>42</v>
      </c>
      <c r="E100" s="45"/>
      <c r="F100" s="6">
        <f t="shared" ref="F100" si="970">IF(AND(E100="Y",G100="Y"),0.25,0)</f>
        <v>0</v>
      </c>
      <c r="G100" s="45"/>
      <c r="H100" s="6">
        <f t="shared" ref="H100" si="971">IF(AND(G100="Y",I100="Y"),0.25,0)</f>
        <v>0</v>
      </c>
      <c r="I100" s="45"/>
      <c r="J100" s="6">
        <f t="shared" ref="J100" si="972">IF(AND(I100="Y",K100="Y"),0.25,0)</f>
        <v>0</v>
      </c>
      <c r="K100" s="45"/>
      <c r="L100" s="6">
        <f t="shared" ref="L100" si="973">IF(AND(K100="Y",M100="Y"),0.25,0)</f>
        <v>0</v>
      </c>
      <c r="M100" s="45"/>
      <c r="N100" s="6">
        <f t="shared" ref="N100" si="974">IF(AND(M100="Y",O100="Y"),0.25,0)</f>
        <v>0</v>
      </c>
      <c r="O100" s="45"/>
      <c r="P100" s="6">
        <f t="shared" ref="P100" si="975">IF(AND(O100="Y",Q100="Y"),0.25,0)</f>
        <v>0</v>
      </c>
      <c r="Q100" s="45"/>
      <c r="R100" s="6">
        <f t="shared" ref="R100" si="976">IF(AND(Q100="Y",S100="Y"),0.25,0)</f>
        <v>0</v>
      </c>
      <c r="S100" s="45"/>
      <c r="T100" s="6">
        <f t="shared" ref="T100" si="977">IF(AND(S100="Y",U100="Y"),0.25,0)</f>
        <v>0</v>
      </c>
      <c r="U100" s="45"/>
      <c r="V100" s="6">
        <f t="shared" ref="V100" si="978">IF(AND(U100="Y",W100="Y"),0.25,0)</f>
        <v>0</v>
      </c>
      <c r="W100" s="45"/>
      <c r="X100" s="6">
        <f t="shared" ref="X100" si="979">IF(AND(W100="Y",Y100="Y"),0.25,0)</f>
        <v>0</v>
      </c>
      <c r="Y100" s="45"/>
      <c r="Z100" s="6">
        <f t="shared" ref="Z100" si="980">IF(AND(Y100="Y",AA100="Y"),0.25,0)</f>
        <v>0</v>
      </c>
      <c r="AA100" s="45"/>
      <c r="AB100" s="6">
        <f t="shared" ref="AB100" si="981">IF(AND(AA100="Y",AC100="Y"),0.25,0)</f>
        <v>0</v>
      </c>
      <c r="AC100" s="45"/>
      <c r="AD100" s="6">
        <f t="shared" ref="AD100" si="982">IF(AND(AC100="Y",AE100="Y"),0.25,0)</f>
        <v>0</v>
      </c>
      <c r="AE100" s="45"/>
      <c r="AF100" s="6">
        <f t="shared" ref="AF100" si="983">IF(AND(AE100="Y",AG100="Y"),0.25,0)</f>
        <v>0</v>
      </c>
      <c r="AG100" s="45"/>
      <c r="AH100" s="6">
        <f t="shared" ref="AH100" si="984">IF(AND(AG100="Y",AI100="Y"),0.25,0)</f>
        <v>0</v>
      </c>
      <c r="AI100" s="45"/>
      <c r="AJ100" s="6">
        <f t="shared" ref="AJ100" si="985">IF(AND(AI100="Y",AK100="Y"),0.25,0)</f>
        <v>0</v>
      </c>
      <c r="AK100" s="45"/>
      <c r="AL100" s="6">
        <f t="shared" ref="AL100" si="986">IF(AND(AK100="Y",AM100="Y"),0.25,0)</f>
        <v>0</v>
      </c>
      <c r="AM100" s="45"/>
      <c r="AN100" s="6">
        <f t="shared" ref="AN100" si="987">IF(AND(AM100="Y",AO100="Y"),0.25,0)</f>
        <v>0</v>
      </c>
      <c r="AO100" s="45"/>
      <c r="AP100" s="6">
        <f t="shared" ref="AP100" si="988">IF(AND(AO100="Y",AQ100="Y"),0.25,0)</f>
        <v>0</v>
      </c>
      <c r="AQ100" s="45"/>
      <c r="AR100" s="6">
        <f t="shared" ref="AR100" si="989">IF(AND(AQ100="Y",AS100="Y"),0.25,0)</f>
        <v>0</v>
      </c>
      <c r="AS100" s="45"/>
      <c r="AT100" s="6">
        <f t="shared" ref="AT100" si="990">IF(AND(AS100="Y",AU100="Y"),0.25,0)</f>
        <v>0</v>
      </c>
      <c r="AU100" s="45"/>
      <c r="AV100" s="6">
        <f t="shared" ref="AV100" si="991">IF(AND(AU100="Y",AW100="Y"),0.25,0)</f>
        <v>0</v>
      </c>
      <c r="AW100" s="45"/>
      <c r="AX100" s="6">
        <f t="shared" ref="AX100" si="992">IF(AND(AW100="Y",AY100="Y"),0.25,0)</f>
        <v>0</v>
      </c>
      <c r="AY100" s="45"/>
      <c r="AZ100" s="6">
        <f t="shared" ref="AZ100" si="993">IF(AND(AY100="Y",BA100="Y"),0.25,0)</f>
        <v>0</v>
      </c>
      <c r="BA100" s="45"/>
      <c r="BB100" s="20">
        <f t="shared" ref="BB100" si="994">SUM(F100,H100,J100,L100,N100,P100,R100,T100,V100,X100,Z100,AB100,AD100,AF100,AH100,AJ100,AL100,AN100,AP100,AR100,AT100,AV100,AX100,AZ100)</f>
        <v>0</v>
      </c>
      <c r="BC100" s="64" t="str">
        <f>IF(BB100&gt;=2,IF(BB101&gt;=2,"Y","")," ")</f>
        <v xml:space="preserve"> </v>
      </c>
      <c r="BD100" s="22" t="str">
        <f t="shared" si="708"/>
        <v>confirm!</v>
      </c>
      <c r="BE100" s="9"/>
      <c r="BF100" s="9"/>
      <c r="BG100" s="45"/>
      <c r="BH100" s="66" t="str">
        <f t="shared" ref="BH100" si="995">IF(BG100="YES",IF(BG101="YES","YES","")," ")</f>
        <v xml:space="preserve"> </v>
      </c>
    </row>
    <row r="101" spans="1:60" ht="15.75" thickBot="1" x14ac:dyDescent="0.3">
      <c r="A101" s="54"/>
      <c r="B101" s="61"/>
      <c r="C101" s="33"/>
      <c r="D101" s="26" t="s">
        <v>43</v>
      </c>
      <c r="E101" s="45"/>
      <c r="F101" s="6">
        <f>IF(AND(E101="Y",G101="Y"),0.25,0)</f>
        <v>0</v>
      </c>
      <c r="G101" s="45"/>
      <c r="H101" s="6">
        <f>IF(AND(G101="Y",I101="Y"),0.25,0)</f>
        <v>0</v>
      </c>
      <c r="I101" s="45"/>
      <c r="J101" s="6">
        <f>IF(AND(I101="Y",K101="Y"),0.25,0)</f>
        <v>0</v>
      </c>
      <c r="K101" s="45"/>
      <c r="L101" s="6">
        <f>IF(AND(K101="Y",M101="Y"),0.25,0)</f>
        <v>0</v>
      </c>
      <c r="M101" s="45"/>
      <c r="N101" s="6">
        <f>IF(AND(M101="Y",O101="Y"),0.25,0)</f>
        <v>0</v>
      </c>
      <c r="O101" s="45"/>
      <c r="P101" s="6">
        <f>IF(AND(O101="Y",Q101="Y"),0.25,0)</f>
        <v>0</v>
      </c>
      <c r="Q101" s="45"/>
      <c r="R101" s="6">
        <f>IF(AND(Q101="Y",S101="Y"),0.25,0)</f>
        <v>0</v>
      </c>
      <c r="S101" s="45"/>
      <c r="T101" s="6">
        <f>IF(AND(S101="Y",U101="Y"),0.25,0)</f>
        <v>0</v>
      </c>
      <c r="U101" s="45"/>
      <c r="V101" s="6">
        <f>IF(AND(U101="Y",W101="Y"),0.25,0)</f>
        <v>0</v>
      </c>
      <c r="W101" s="45"/>
      <c r="X101" s="6">
        <f>IF(AND(W101="Y",Y101="Y"),0.25,0)</f>
        <v>0</v>
      </c>
      <c r="Y101" s="45"/>
      <c r="Z101" s="6">
        <f>IF(AND(Y101="Y",AA101="Y"),0.25,0)</f>
        <v>0</v>
      </c>
      <c r="AA101" s="45"/>
      <c r="AB101" s="6">
        <f>IF(AND(AA101="Y",AC101="Y"),0.25,0)</f>
        <v>0</v>
      </c>
      <c r="AC101" s="45"/>
      <c r="AD101" s="6">
        <f>IF(AND(AC101="Y",AE101="Y"),0.25,0)</f>
        <v>0</v>
      </c>
      <c r="AE101" s="45"/>
      <c r="AF101" s="6">
        <f>IF(AND(AE101="Y",AG101="Y"),0.25,0)</f>
        <v>0</v>
      </c>
      <c r="AG101" s="45"/>
      <c r="AH101" s="6">
        <f>IF(AND(AG101="Y",AI101="Y"),0.25,0)</f>
        <v>0</v>
      </c>
      <c r="AI101" s="45"/>
      <c r="AJ101" s="6">
        <f>IF(AND(AI101="Y",AK101="Y"),0.25,0)</f>
        <v>0</v>
      </c>
      <c r="AK101" s="45"/>
      <c r="AL101" s="6">
        <f>IF(AND(AK101="Y",AM101="Y"),0.25,0)</f>
        <v>0</v>
      </c>
      <c r="AM101" s="45"/>
      <c r="AN101" s="6">
        <f>IF(AND(AM101="Y",AO101="Y"),0.25,0)</f>
        <v>0</v>
      </c>
      <c r="AO101" s="45"/>
      <c r="AP101" s="6">
        <f>IF(AND(AO101="Y",AQ101="Y"),0.25,0)</f>
        <v>0</v>
      </c>
      <c r="AQ101" s="45"/>
      <c r="AR101" s="6">
        <f>IF(AND(AQ101="Y",AS101="Y"),0.25,0)</f>
        <v>0</v>
      </c>
      <c r="AS101" s="45"/>
      <c r="AT101" s="6">
        <f>IF(AND(AS101="Y",AU101="Y"),0.25,0)</f>
        <v>0</v>
      </c>
      <c r="AU101" s="45"/>
      <c r="AV101" s="6">
        <f>IF(AND(AU101="Y",AW101="Y"),0.25,0)</f>
        <v>0</v>
      </c>
      <c r="AW101" s="45"/>
      <c r="AX101" s="6">
        <f>IF(AND(AW101="Y",AY101="Y"),0.25,0)</f>
        <v>0</v>
      </c>
      <c r="AY101" s="45"/>
      <c r="AZ101" s="6">
        <f>IF(AND(AY101="Y",BA101="Y"),0.25,0)</f>
        <v>0</v>
      </c>
      <c r="BA101" s="45"/>
      <c r="BB101" s="20">
        <f>SUM(F101,H101,J101,L101,N101,P101,R101,T101,V101,X101,Z101,AB101,AD101,AF101,AH101,AJ101,AL101,AN101,AP101,AR101,AT101,AV101,AX101,AZ101)</f>
        <v>0</v>
      </c>
      <c r="BC101" s="65"/>
      <c r="BD101" s="22" t="str">
        <f t="shared" si="708"/>
        <v>confirm!</v>
      </c>
      <c r="BE101" s="9"/>
      <c r="BF101" s="9"/>
      <c r="BG101" s="45"/>
      <c r="BH101" s="67"/>
    </row>
    <row r="102" spans="1:60" ht="15.75" thickBot="1" x14ac:dyDescent="0.3">
      <c r="A102" s="53">
        <v>45</v>
      </c>
      <c r="B102" s="60"/>
      <c r="C102" s="34"/>
      <c r="D102" s="25" t="s">
        <v>42</v>
      </c>
      <c r="E102" s="45"/>
      <c r="F102" s="6">
        <f t="shared" ref="F102" si="996">IF(AND(E102="Y",G102="Y"),0.25,0)</f>
        <v>0</v>
      </c>
      <c r="G102" s="45"/>
      <c r="H102" s="6">
        <f t="shared" ref="H102" si="997">IF(AND(G102="Y",I102="Y"),0.25,0)</f>
        <v>0</v>
      </c>
      <c r="I102" s="45"/>
      <c r="J102" s="6">
        <f t="shared" ref="J102" si="998">IF(AND(I102="Y",K102="Y"),0.25,0)</f>
        <v>0</v>
      </c>
      <c r="K102" s="45"/>
      <c r="L102" s="6">
        <f t="shared" ref="L102" si="999">IF(AND(K102="Y",M102="Y"),0.25,0)</f>
        <v>0</v>
      </c>
      <c r="M102" s="45"/>
      <c r="N102" s="6">
        <f t="shared" ref="N102" si="1000">IF(AND(M102="Y",O102="Y"),0.25,0)</f>
        <v>0</v>
      </c>
      <c r="O102" s="45"/>
      <c r="P102" s="6">
        <f t="shared" ref="P102" si="1001">IF(AND(O102="Y",Q102="Y"),0.25,0)</f>
        <v>0</v>
      </c>
      <c r="Q102" s="45"/>
      <c r="R102" s="6">
        <f t="shared" ref="R102" si="1002">IF(AND(Q102="Y",S102="Y"),0.25,0)</f>
        <v>0</v>
      </c>
      <c r="S102" s="45"/>
      <c r="T102" s="6">
        <f t="shared" ref="T102" si="1003">IF(AND(S102="Y",U102="Y"),0.25,0)</f>
        <v>0</v>
      </c>
      <c r="U102" s="45"/>
      <c r="V102" s="6">
        <f t="shared" ref="V102" si="1004">IF(AND(U102="Y",W102="Y"),0.25,0)</f>
        <v>0</v>
      </c>
      <c r="W102" s="45"/>
      <c r="X102" s="6">
        <f t="shared" ref="X102" si="1005">IF(AND(W102="Y",Y102="Y"),0.25,0)</f>
        <v>0</v>
      </c>
      <c r="Y102" s="45"/>
      <c r="Z102" s="6">
        <f t="shared" ref="Z102" si="1006">IF(AND(Y102="Y",AA102="Y"),0.25,0)</f>
        <v>0</v>
      </c>
      <c r="AA102" s="45"/>
      <c r="AB102" s="6">
        <f t="shared" ref="AB102" si="1007">IF(AND(AA102="Y",AC102="Y"),0.25,0)</f>
        <v>0</v>
      </c>
      <c r="AC102" s="45"/>
      <c r="AD102" s="6">
        <f t="shared" ref="AD102" si="1008">IF(AND(AC102="Y",AE102="Y"),0.25,0)</f>
        <v>0</v>
      </c>
      <c r="AE102" s="45"/>
      <c r="AF102" s="6">
        <f t="shared" ref="AF102" si="1009">IF(AND(AE102="Y",AG102="Y"),0.25,0)</f>
        <v>0</v>
      </c>
      <c r="AG102" s="45"/>
      <c r="AH102" s="6">
        <f t="shared" ref="AH102" si="1010">IF(AND(AG102="Y",AI102="Y"),0.25,0)</f>
        <v>0</v>
      </c>
      <c r="AI102" s="45"/>
      <c r="AJ102" s="6">
        <f t="shared" ref="AJ102" si="1011">IF(AND(AI102="Y",AK102="Y"),0.25,0)</f>
        <v>0</v>
      </c>
      <c r="AK102" s="45"/>
      <c r="AL102" s="6">
        <f t="shared" ref="AL102" si="1012">IF(AND(AK102="Y",AM102="Y"),0.25,0)</f>
        <v>0</v>
      </c>
      <c r="AM102" s="45"/>
      <c r="AN102" s="6">
        <f t="shared" ref="AN102" si="1013">IF(AND(AM102="Y",AO102="Y"),0.25,0)</f>
        <v>0</v>
      </c>
      <c r="AO102" s="45"/>
      <c r="AP102" s="6">
        <f t="shared" ref="AP102" si="1014">IF(AND(AO102="Y",AQ102="Y"),0.25,0)</f>
        <v>0</v>
      </c>
      <c r="AQ102" s="45"/>
      <c r="AR102" s="6">
        <f t="shared" ref="AR102" si="1015">IF(AND(AQ102="Y",AS102="Y"),0.25,0)</f>
        <v>0</v>
      </c>
      <c r="AS102" s="45"/>
      <c r="AT102" s="6">
        <f t="shared" ref="AT102" si="1016">IF(AND(AS102="Y",AU102="Y"),0.25,0)</f>
        <v>0</v>
      </c>
      <c r="AU102" s="45"/>
      <c r="AV102" s="6">
        <f t="shared" ref="AV102" si="1017">IF(AND(AU102="Y",AW102="Y"),0.25,0)</f>
        <v>0</v>
      </c>
      <c r="AW102" s="45"/>
      <c r="AX102" s="6">
        <f t="shared" ref="AX102" si="1018">IF(AND(AW102="Y",AY102="Y"),0.25,0)</f>
        <v>0</v>
      </c>
      <c r="AY102" s="45"/>
      <c r="AZ102" s="6">
        <f t="shared" ref="AZ102" si="1019">IF(AND(AY102="Y",BA102="Y"),0.25,0)</f>
        <v>0</v>
      </c>
      <c r="BA102" s="45"/>
      <c r="BB102" s="20">
        <f t="shared" ref="BB102" si="1020">SUM(F102,H102,J102,L102,N102,P102,R102,T102,V102,X102,Z102,AB102,AD102,AF102,AH102,AJ102,AL102,AN102,AP102,AR102,AT102,AV102,AX102,AZ102)</f>
        <v>0</v>
      </c>
      <c r="BC102" s="64" t="str">
        <f>IF(BB102&gt;=2,IF(BB103&gt;=2,"Y","")," ")</f>
        <v xml:space="preserve"> </v>
      </c>
      <c r="BD102" s="22" t="str">
        <f t="shared" si="708"/>
        <v>confirm!</v>
      </c>
      <c r="BE102" s="9"/>
      <c r="BF102" s="9"/>
      <c r="BG102" s="45"/>
      <c r="BH102" s="66" t="str">
        <f t="shared" ref="BH102" si="1021">IF(BG102="YES",IF(BG103="YES","YES","")," ")</f>
        <v xml:space="preserve"> </v>
      </c>
    </row>
    <row r="103" spans="1:60" ht="15.75" thickBot="1" x14ac:dyDescent="0.3">
      <c r="A103" s="54"/>
      <c r="B103" s="61"/>
      <c r="C103" s="33"/>
      <c r="D103" s="26" t="s">
        <v>43</v>
      </c>
      <c r="E103" s="45"/>
      <c r="F103" s="6">
        <f>IF(AND(E103="Y",G103="Y"),0.25,0)</f>
        <v>0</v>
      </c>
      <c r="G103" s="45"/>
      <c r="H103" s="6">
        <f>IF(AND(G103="Y",I103="Y"),0.25,0)</f>
        <v>0</v>
      </c>
      <c r="I103" s="45"/>
      <c r="J103" s="6">
        <f>IF(AND(I103="Y",K103="Y"),0.25,0)</f>
        <v>0</v>
      </c>
      <c r="K103" s="45"/>
      <c r="L103" s="6">
        <f>IF(AND(K103="Y",M103="Y"),0.25,0)</f>
        <v>0</v>
      </c>
      <c r="M103" s="45"/>
      <c r="N103" s="6">
        <f>IF(AND(M103="Y",O103="Y"),0.25,0)</f>
        <v>0</v>
      </c>
      <c r="O103" s="45"/>
      <c r="P103" s="6">
        <f>IF(AND(O103="Y",Q103="Y"),0.25,0)</f>
        <v>0</v>
      </c>
      <c r="Q103" s="45"/>
      <c r="R103" s="6">
        <f>IF(AND(Q103="Y",S103="Y"),0.25,0)</f>
        <v>0</v>
      </c>
      <c r="S103" s="45"/>
      <c r="T103" s="6">
        <f>IF(AND(S103="Y",U103="Y"),0.25,0)</f>
        <v>0</v>
      </c>
      <c r="U103" s="45"/>
      <c r="V103" s="6">
        <f>IF(AND(U103="Y",W103="Y"),0.25,0)</f>
        <v>0</v>
      </c>
      <c r="W103" s="45"/>
      <c r="X103" s="6">
        <f>IF(AND(W103="Y",Y103="Y"),0.25,0)</f>
        <v>0</v>
      </c>
      <c r="Y103" s="45"/>
      <c r="Z103" s="6">
        <f>IF(AND(Y103="Y",AA103="Y"),0.25,0)</f>
        <v>0</v>
      </c>
      <c r="AA103" s="45"/>
      <c r="AB103" s="6">
        <f>IF(AND(AA103="Y",AC103="Y"),0.25,0)</f>
        <v>0</v>
      </c>
      <c r="AC103" s="45"/>
      <c r="AD103" s="6">
        <f>IF(AND(AC103="Y",AE103="Y"),0.25,0)</f>
        <v>0</v>
      </c>
      <c r="AE103" s="45"/>
      <c r="AF103" s="6">
        <f>IF(AND(AE103="Y",AG103="Y"),0.25,0)</f>
        <v>0</v>
      </c>
      <c r="AG103" s="45"/>
      <c r="AH103" s="6">
        <f>IF(AND(AG103="Y",AI103="Y"),0.25,0)</f>
        <v>0</v>
      </c>
      <c r="AI103" s="45"/>
      <c r="AJ103" s="6">
        <f>IF(AND(AI103="Y",AK103="Y"),0.25,0)</f>
        <v>0</v>
      </c>
      <c r="AK103" s="45"/>
      <c r="AL103" s="6">
        <f>IF(AND(AK103="Y",AM103="Y"),0.25,0)</f>
        <v>0</v>
      </c>
      <c r="AM103" s="45"/>
      <c r="AN103" s="6">
        <f>IF(AND(AM103="Y",AO103="Y"),0.25,0)</f>
        <v>0</v>
      </c>
      <c r="AO103" s="45"/>
      <c r="AP103" s="6">
        <f>IF(AND(AO103="Y",AQ103="Y"),0.25,0)</f>
        <v>0</v>
      </c>
      <c r="AQ103" s="45"/>
      <c r="AR103" s="6">
        <f>IF(AND(AQ103="Y",AS103="Y"),0.25,0)</f>
        <v>0</v>
      </c>
      <c r="AS103" s="45"/>
      <c r="AT103" s="6">
        <f>IF(AND(AS103="Y",AU103="Y"),0.25,0)</f>
        <v>0</v>
      </c>
      <c r="AU103" s="45"/>
      <c r="AV103" s="6">
        <f>IF(AND(AU103="Y",AW103="Y"),0.25,0)</f>
        <v>0</v>
      </c>
      <c r="AW103" s="45"/>
      <c r="AX103" s="6">
        <f>IF(AND(AW103="Y",AY103="Y"),0.25,0)</f>
        <v>0</v>
      </c>
      <c r="AY103" s="45"/>
      <c r="AZ103" s="6">
        <f>IF(AND(AY103="Y",BA103="Y"),0.25,0)</f>
        <v>0</v>
      </c>
      <c r="BA103" s="45"/>
      <c r="BB103" s="20">
        <f>SUM(F103,H103,J103,L103,N103,P103,R103,T103,V103,X103,Z103,AB103,AD103,AF103,AH103,AJ103,AL103,AN103,AP103,AR103,AT103,AV103,AX103,AZ103)</f>
        <v>0</v>
      </c>
      <c r="BC103" s="65"/>
      <c r="BD103" s="22" t="str">
        <f t="shared" si="708"/>
        <v>confirm!</v>
      </c>
      <c r="BE103" s="9"/>
      <c r="BF103" s="9"/>
      <c r="BG103" s="45"/>
      <c r="BH103" s="67"/>
    </row>
    <row r="104" spans="1:60" ht="15.75" thickBot="1" x14ac:dyDescent="0.3">
      <c r="A104" s="53">
        <v>46</v>
      </c>
      <c r="B104" s="60"/>
      <c r="C104" s="34"/>
      <c r="D104" s="25" t="s">
        <v>42</v>
      </c>
      <c r="E104" s="45"/>
      <c r="F104" s="6">
        <f t="shared" ref="F104" si="1022">IF(AND(E104="Y",G104="Y"),0.25,0)</f>
        <v>0</v>
      </c>
      <c r="G104" s="45"/>
      <c r="H104" s="6">
        <f t="shared" ref="H104" si="1023">IF(AND(G104="Y",I104="Y"),0.25,0)</f>
        <v>0</v>
      </c>
      <c r="I104" s="45"/>
      <c r="J104" s="6">
        <f t="shared" ref="J104" si="1024">IF(AND(I104="Y",K104="Y"),0.25,0)</f>
        <v>0</v>
      </c>
      <c r="K104" s="45"/>
      <c r="L104" s="6">
        <f t="shared" ref="L104" si="1025">IF(AND(K104="Y",M104="Y"),0.25,0)</f>
        <v>0</v>
      </c>
      <c r="M104" s="45"/>
      <c r="N104" s="6">
        <f t="shared" ref="N104" si="1026">IF(AND(M104="Y",O104="Y"),0.25,0)</f>
        <v>0</v>
      </c>
      <c r="O104" s="45"/>
      <c r="P104" s="6">
        <f t="shared" ref="P104" si="1027">IF(AND(O104="Y",Q104="Y"),0.25,0)</f>
        <v>0</v>
      </c>
      <c r="Q104" s="45"/>
      <c r="R104" s="6">
        <f t="shared" ref="R104" si="1028">IF(AND(Q104="Y",S104="Y"),0.25,0)</f>
        <v>0</v>
      </c>
      <c r="S104" s="45"/>
      <c r="T104" s="6">
        <f t="shared" ref="T104" si="1029">IF(AND(S104="Y",U104="Y"),0.25,0)</f>
        <v>0</v>
      </c>
      <c r="U104" s="45"/>
      <c r="V104" s="6">
        <f t="shared" ref="V104" si="1030">IF(AND(U104="Y",W104="Y"),0.25,0)</f>
        <v>0</v>
      </c>
      <c r="W104" s="45"/>
      <c r="X104" s="6">
        <f t="shared" ref="X104" si="1031">IF(AND(W104="Y",Y104="Y"),0.25,0)</f>
        <v>0</v>
      </c>
      <c r="Y104" s="45"/>
      <c r="Z104" s="6">
        <f t="shared" ref="Z104" si="1032">IF(AND(Y104="Y",AA104="Y"),0.25,0)</f>
        <v>0</v>
      </c>
      <c r="AA104" s="45"/>
      <c r="AB104" s="6">
        <f t="shared" ref="AB104" si="1033">IF(AND(AA104="Y",AC104="Y"),0.25,0)</f>
        <v>0</v>
      </c>
      <c r="AC104" s="45"/>
      <c r="AD104" s="6">
        <f t="shared" ref="AD104" si="1034">IF(AND(AC104="Y",AE104="Y"),0.25,0)</f>
        <v>0</v>
      </c>
      <c r="AE104" s="45"/>
      <c r="AF104" s="6">
        <f t="shared" ref="AF104" si="1035">IF(AND(AE104="Y",AG104="Y"),0.25,0)</f>
        <v>0</v>
      </c>
      <c r="AG104" s="45"/>
      <c r="AH104" s="6">
        <f t="shared" ref="AH104" si="1036">IF(AND(AG104="Y",AI104="Y"),0.25,0)</f>
        <v>0</v>
      </c>
      <c r="AI104" s="45"/>
      <c r="AJ104" s="6">
        <f t="shared" ref="AJ104" si="1037">IF(AND(AI104="Y",AK104="Y"),0.25,0)</f>
        <v>0</v>
      </c>
      <c r="AK104" s="45"/>
      <c r="AL104" s="6">
        <f t="shared" ref="AL104" si="1038">IF(AND(AK104="Y",AM104="Y"),0.25,0)</f>
        <v>0</v>
      </c>
      <c r="AM104" s="45"/>
      <c r="AN104" s="6">
        <f t="shared" ref="AN104" si="1039">IF(AND(AM104="Y",AO104="Y"),0.25,0)</f>
        <v>0</v>
      </c>
      <c r="AO104" s="45"/>
      <c r="AP104" s="6">
        <f t="shared" ref="AP104" si="1040">IF(AND(AO104="Y",AQ104="Y"),0.25,0)</f>
        <v>0</v>
      </c>
      <c r="AQ104" s="45"/>
      <c r="AR104" s="6">
        <f t="shared" ref="AR104" si="1041">IF(AND(AQ104="Y",AS104="Y"),0.25,0)</f>
        <v>0</v>
      </c>
      <c r="AS104" s="45"/>
      <c r="AT104" s="6">
        <f t="shared" ref="AT104" si="1042">IF(AND(AS104="Y",AU104="Y"),0.25,0)</f>
        <v>0</v>
      </c>
      <c r="AU104" s="45"/>
      <c r="AV104" s="6">
        <f t="shared" ref="AV104" si="1043">IF(AND(AU104="Y",AW104="Y"),0.25,0)</f>
        <v>0</v>
      </c>
      <c r="AW104" s="45"/>
      <c r="AX104" s="6">
        <f t="shared" ref="AX104" si="1044">IF(AND(AW104="Y",AY104="Y"),0.25,0)</f>
        <v>0</v>
      </c>
      <c r="AY104" s="45"/>
      <c r="AZ104" s="6">
        <f t="shared" ref="AZ104" si="1045">IF(AND(AY104="Y",BA104="Y"),0.25,0)</f>
        <v>0</v>
      </c>
      <c r="BA104" s="45"/>
      <c r="BB104" s="20">
        <f t="shared" ref="BB104" si="1046">SUM(F104,H104,J104,L104,N104,P104,R104,T104,V104,X104,Z104,AB104,AD104,AF104,AH104,AJ104,AL104,AN104,AP104,AR104,AT104,AV104,AX104,AZ104)</f>
        <v>0</v>
      </c>
      <c r="BC104" s="64" t="str">
        <f>IF(BB104&gt;=2,IF(BB105&gt;=2,"Y","")," ")</f>
        <v xml:space="preserve"> </v>
      </c>
      <c r="BD104" s="22" t="str">
        <f t="shared" si="708"/>
        <v>confirm!</v>
      </c>
      <c r="BE104" s="9"/>
      <c r="BF104" s="9"/>
      <c r="BG104" s="45"/>
      <c r="BH104" s="66" t="str">
        <f t="shared" ref="BH104" si="1047">IF(BG104="YES",IF(BG105="YES","YES","")," ")</f>
        <v xml:space="preserve"> </v>
      </c>
    </row>
    <row r="105" spans="1:60" ht="15.75" thickBot="1" x14ac:dyDescent="0.3">
      <c r="A105" s="55"/>
      <c r="B105" s="61"/>
      <c r="C105" s="33"/>
      <c r="D105" s="26" t="s">
        <v>43</v>
      </c>
      <c r="E105" s="45"/>
      <c r="F105" s="6">
        <f>IF(AND(E105="Y",G105="Y"),0.25,0)</f>
        <v>0</v>
      </c>
      <c r="G105" s="45"/>
      <c r="H105" s="6">
        <f>IF(AND(G105="Y",I105="Y"),0.25,0)</f>
        <v>0</v>
      </c>
      <c r="I105" s="45"/>
      <c r="J105" s="6">
        <f>IF(AND(I105="Y",K105="Y"),0.25,0)</f>
        <v>0</v>
      </c>
      <c r="K105" s="45"/>
      <c r="L105" s="6">
        <f>IF(AND(K105="Y",M105="Y"),0.25,0)</f>
        <v>0</v>
      </c>
      <c r="M105" s="45"/>
      <c r="N105" s="6">
        <f>IF(AND(M105="Y",O105="Y"),0.25,0)</f>
        <v>0</v>
      </c>
      <c r="O105" s="45"/>
      <c r="P105" s="6">
        <f>IF(AND(O105="Y",Q105="Y"),0.25,0)</f>
        <v>0</v>
      </c>
      <c r="Q105" s="45"/>
      <c r="R105" s="6">
        <f>IF(AND(Q105="Y",S105="Y"),0.25,0)</f>
        <v>0</v>
      </c>
      <c r="S105" s="45"/>
      <c r="T105" s="6">
        <f>IF(AND(S105="Y",U105="Y"),0.25,0)</f>
        <v>0</v>
      </c>
      <c r="U105" s="45"/>
      <c r="V105" s="6">
        <f>IF(AND(U105="Y",W105="Y"),0.25,0)</f>
        <v>0</v>
      </c>
      <c r="W105" s="45"/>
      <c r="X105" s="6">
        <f>IF(AND(W105="Y",Y105="Y"),0.25,0)</f>
        <v>0</v>
      </c>
      <c r="Y105" s="45"/>
      <c r="Z105" s="6">
        <f>IF(AND(Y105="Y",AA105="Y"),0.25,0)</f>
        <v>0</v>
      </c>
      <c r="AA105" s="45"/>
      <c r="AB105" s="6">
        <f>IF(AND(AA105="Y",AC105="Y"),0.25,0)</f>
        <v>0</v>
      </c>
      <c r="AC105" s="45"/>
      <c r="AD105" s="6">
        <f>IF(AND(AC105="Y",AE105="Y"),0.25,0)</f>
        <v>0</v>
      </c>
      <c r="AE105" s="45"/>
      <c r="AF105" s="6">
        <f>IF(AND(AE105="Y",AG105="Y"),0.25,0)</f>
        <v>0</v>
      </c>
      <c r="AG105" s="45"/>
      <c r="AH105" s="6">
        <f>IF(AND(AG105="Y",AI105="Y"),0.25,0)</f>
        <v>0</v>
      </c>
      <c r="AI105" s="45"/>
      <c r="AJ105" s="6">
        <f>IF(AND(AI105="Y",AK105="Y"),0.25,0)</f>
        <v>0</v>
      </c>
      <c r="AK105" s="45"/>
      <c r="AL105" s="6">
        <f>IF(AND(AK105="Y",AM105="Y"),0.25,0)</f>
        <v>0</v>
      </c>
      <c r="AM105" s="45"/>
      <c r="AN105" s="6">
        <f>IF(AND(AM105="Y",AO105="Y"),0.25,0)</f>
        <v>0</v>
      </c>
      <c r="AO105" s="45"/>
      <c r="AP105" s="6">
        <f>IF(AND(AO105="Y",AQ105="Y"),0.25,0)</f>
        <v>0</v>
      </c>
      <c r="AQ105" s="45"/>
      <c r="AR105" s="6">
        <f>IF(AND(AQ105="Y",AS105="Y"),0.25,0)</f>
        <v>0</v>
      </c>
      <c r="AS105" s="45"/>
      <c r="AT105" s="6">
        <f>IF(AND(AS105="Y",AU105="Y"),0.25,0)</f>
        <v>0</v>
      </c>
      <c r="AU105" s="45"/>
      <c r="AV105" s="6">
        <f>IF(AND(AU105="Y",AW105="Y"),0.25,0)</f>
        <v>0</v>
      </c>
      <c r="AW105" s="45"/>
      <c r="AX105" s="6">
        <f>IF(AND(AW105="Y",AY105="Y"),0.25,0)</f>
        <v>0</v>
      </c>
      <c r="AY105" s="45"/>
      <c r="AZ105" s="6">
        <f>IF(AND(AY105="Y",BA105="Y"),0.25,0)</f>
        <v>0</v>
      </c>
      <c r="BA105" s="45"/>
      <c r="BB105" s="20">
        <f>SUM(F105,H105,J105,L105,N105,P105,R105,T105,V105,X105,Z105,AB105,AD105,AF105,AH105,AJ105,AL105,AN105,AP105,AR105,AT105,AV105,AX105,AZ105)</f>
        <v>0</v>
      </c>
      <c r="BC105" s="65"/>
      <c r="BD105" s="22" t="str">
        <f t="shared" si="708"/>
        <v>confirm!</v>
      </c>
      <c r="BE105" s="9"/>
      <c r="BF105" s="10" t="s">
        <v>38</v>
      </c>
      <c r="BG105" s="45"/>
      <c r="BH105" s="67"/>
    </row>
    <row r="106" spans="1:60" ht="15.75" thickBot="1" x14ac:dyDescent="0.3">
      <c r="A106" s="53">
        <v>47</v>
      </c>
      <c r="B106" s="60"/>
      <c r="C106" s="34"/>
      <c r="D106" s="25" t="s">
        <v>42</v>
      </c>
      <c r="E106" s="45"/>
      <c r="F106" s="6">
        <f t="shared" ref="F106" si="1048">IF(AND(E106="Y",G106="Y"),0.25,0)</f>
        <v>0</v>
      </c>
      <c r="G106" s="45"/>
      <c r="H106" s="6">
        <f t="shared" ref="H106" si="1049">IF(AND(G106="Y",I106="Y"),0.25,0)</f>
        <v>0</v>
      </c>
      <c r="I106" s="45"/>
      <c r="J106" s="6">
        <f t="shared" ref="J106" si="1050">IF(AND(I106="Y",K106="Y"),0.25,0)</f>
        <v>0</v>
      </c>
      <c r="K106" s="45"/>
      <c r="L106" s="6">
        <f t="shared" ref="L106" si="1051">IF(AND(K106="Y",M106="Y"),0.25,0)</f>
        <v>0</v>
      </c>
      <c r="M106" s="45"/>
      <c r="N106" s="6">
        <f t="shared" ref="N106" si="1052">IF(AND(M106="Y",O106="Y"),0.25,0)</f>
        <v>0</v>
      </c>
      <c r="O106" s="45"/>
      <c r="P106" s="6">
        <f t="shared" ref="P106" si="1053">IF(AND(O106="Y",Q106="Y"),0.25,0)</f>
        <v>0</v>
      </c>
      <c r="Q106" s="45"/>
      <c r="R106" s="6">
        <f t="shared" ref="R106" si="1054">IF(AND(Q106="Y",S106="Y"),0.25,0)</f>
        <v>0</v>
      </c>
      <c r="S106" s="45"/>
      <c r="T106" s="6">
        <f t="shared" ref="T106" si="1055">IF(AND(S106="Y",U106="Y"),0.25,0)</f>
        <v>0</v>
      </c>
      <c r="U106" s="45"/>
      <c r="V106" s="6">
        <f t="shared" ref="V106" si="1056">IF(AND(U106="Y",W106="Y"),0.25,0)</f>
        <v>0</v>
      </c>
      <c r="W106" s="45"/>
      <c r="X106" s="6">
        <f t="shared" ref="X106" si="1057">IF(AND(W106="Y",Y106="Y"),0.25,0)</f>
        <v>0</v>
      </c>
      <c r="Y106" s="45"/>
      <c r="Z106" s="6">
        <f t="shared" ref="Z106" si="1058">IF(AND(Y106="Y",AA106="Y"),0.25,0)</f>
        <v>0</v>
      </c>
      <c r="AA106" s="45"/>
      <c r="AB106" s="6">
        <f t="shared" ref="AB106" si="1059">IF(AND(AA106="Y",AC106="Y"),0.25,0)</f>
        <v>0</v>
      </c>
      <c r="AC106" s="45"/>
      <c r="AD106" s="6">
        <f t="shared" ref="AD106" si="1060">IF(AND(AC106="Y",AE106="Y"),0.25,0)</f>
        <v>0</v>
      </c>
      <c r="AE106" s="45"/>
      <c r="AF106" s="6">
        <f t="shared" ref="AF106" si="1061">IF(AND(AE106="Y",AG106="Y"),0.25,0)</f>
        <v>0</v>
      </c>
      <c r="AG106" s="45"/>
      <c r="AH106" s="6">
        <f t="shared" ref="AH106" si="1062">IF(AND(AG106="Y",AI106="Y"),0.25,0)</f>
        <v>0</v>
      </c>
      <c r="AI106" s="45"/>
      <c r="AJ106" s="6">
        <f t="shared" ref="AJ106" si="1063">IF(AND(AI106="Y",AK106="Y"),0.25,0)</f>
        <v>0</v>
      </c>
      <c r="AK106" s="45"/>
      <c r="AL106" s="6">
        <f t="shared" ref="AL106" si="1064">IF(AND(AK106="Y",AM106="Y"),0.25,0)</f>
        <v>0</v>
      </c>
      <c r="AM106" s="45"/>
      <c r="AN106" s="6">
        <f t="shared" ref="AN106" si="1065">IF(AND(AM106="Y",AO106="Y"),0.25,0)</f>
        <v>0</v>
      </c>
      <c r="AO106" s="45"/>
      <c r="AP106" s="6">
        <f t="shared" ref="AP106" si="1066">IF(AND(AO106="Y",AQ106="Y"),0.25,0)</f>
        <v>0</v>
      </c>
      <c r="AQ106" s="45"/>
      <c r="AR106" s="6">
        <f t="shared" ref="AR106" si="1067">IF(AND(AQ106="Y",AS106="Y"),0.25,0)</f>
        <v>0</v>
      </c>
      <c r="AS106" s="45"/>
      <c r="AT106" s="6">
        <f t="shared" ref="AT106" si="1068">IF(AND(AS106="Y",AU106="Y"),0.25,0)</f>
        <v>0</v>
      </c>
      <c r="AU106" s="45"/>
      <c r="AV106" s="6">
        <f t="shared" ref="AV106" si="1069">IF(AND(AU106="Y",AW106="Y"),0.25,0)</f>
        <v>0</v>
      </c>
      <c r="AW106" s="45"/>
      <c r="AX106" s="6">
        <f t="shared" ref="AX106" si="1070">IF(AND(AW106="Y",AY106="Y"),0.25,0)</f>
        <v>0</v>
      </c>
      <c r="AY106" s="45"/>
      <c r="AZ106" s="6">
        <f t="shared" ref="AZ106" si="1071">IF(AND(AY106="Y",BA106="Y"),0.25,0)</f>
        <v>0</v>
      </c>
      <c r="BA106" s="45"/>
      <c r="BB106" s="20">
        <f t="shared" ref="BB106" si="1072">SUM(F106,H106,J106,L106,N106,P106,R106,T106,V106,X106,Z106,AB106,AD106,AF106,AH106,AJ106,AL106,AN106,AP106,AR106,AT106,AV106,AX106,AZ106)</f>
        <v>0</v>
      </c>
      <c r="BC106" s="64" t="str">
        <f>IF(BB106&gt;=2,IF(BB107&gt;=2,"Y","")," ")</f>
        <v xml:space="preserve"> </v>
      </c>
      <c r="BD106" s="22" t="str">
        <f t="shared" si="708"/>
        <v>confirm!</v>
      </c>
      <c r="BE106" s="9"/>
      <c r="BF106" s="9"/>
      <c r="BG106" s="45"/>
      <c r="BH106" s="66" t="str">
        <f t="shared" ref="BH106" si="1073">IF(BG106="YES",IF(BG107="YES","YES","")," ")</f>
        <v xml:space="preserve"> </v>
      </c>
    </row>
    <row r="107" spans="1:60" ht="15.75" thickBot="1" x14ac:dyDescent="0.3">
      <c r="A107" s="55"/>
      <c r="B107" s="61"/>
      <c r="C107" s="33"/>
      <c r="D107" s="26" t="s">
        <v>43</v>
      </c>
      <c r="E107" s="45"/>
      <c r="F107" s="6">
        <f>IF(AND(E107="Y",G107="Y"),0.25,0)</f>
        <v>0</v>
      </c>
      <c r="G107" s="45"/>
      <c r="H107" s="6">
        <f>IF(AND(G107="Y",I107="Y"),0.25,0)</f>
        <v>0</v>
      </c>
      <c r="I107" s="45"/>
      <c r="J107" s="6">
        <f>IF(AND(I107="Y",K107="Y"),0.25,0)</f>
        <v>0</v>
      </c>
      <c r="K107" s="45"/>
      <c r="L107" s="6">
        <f>IF(AND(K107="Y",M107="Y"),0.25,0)</f>
        <v>0</v>
      </c>
      <c r="M107" s="45"/>
      <c r="N107" s="6">
        <f>IF(AND(M107="Y",O107="Y"),0.25,0)</f>
        <v>0</v>
      </c>
      <c r="O107" s="45"/>
      <c r="P107" s="6">
        <f>IF(AND(O107="Y",Q107="Y"),0.25,0)</f>
        <v>0</v>
      </c>
      <c r="Q107" s="45"/>
      <c r="R107" s="6">
        <f>IF(AND(Q107="Y",S107="Y"),0.25,0)</f>
        <v>0</v>
      </c>
      <c r="S107" s="45"/>
      <c r="T107" s="6">
        <f>IF(AND(S107="Y",U107="Y"),0.25,0)</f>
        <v>0</v>
      </c>
      <c r="U107" s="45"/>
      <c r="V107" s="6">
        <f>IF(AND(U107="Y",W107="Y"),0.25,0)</f>
        <v>0</v>
      </c>
      <c r="W107" s="45"/>
      <c r="X107" s="6">
        <f>IF(AND(W107="Y",Y107="Y"),0.25,0)</f>
        <v>0</v>
      </c>
      <c r="Y107" s="45"/>
      <c r="Z107" s="6">
        <f>IF(AND(Y107="Y",AA107="Y"),0.25,0)</f>
        <v>0</v>
      </c>
      <c r="AA107" s="45"/>
      <c r="AB107" s="6">
        <f>IF(AND(AA107="Y",AC107="Y"),0.25,0)</f>
        <v>0</v>
      </c>
      <c r="AC107" s="45"/>
      <c r="AD107" s="6">
        <f>IF(AND(AC107="Y",AE107="Y"),0.25,0)</f>
        <v>0</v>
      </c>
      <c r="AE107" s="45"/>
      <c r="AF107" s="6">
        <f>IF(AND(AE107="Y",AG107="Y"),0.25,0)</f>
        <v>0</v>
      </c>
      <c r="AG107" s="45"/>
      <c r="AH107" s="6">
        <f>IF(AND(AG107="Y",AI107="Y"),0.25,0)</f>
        <v>0</v>
      </c>
      <c r="AI107" s="45"/>
      <c r="AJ107" s="6">
        <f>IF(AND(AI107="Y",AK107="Y"),0.25,0)</f>
        <v>0</v>
      </c>
      <c r="AK107" s="45"/>
      <c r="AL107" s="6">
        <f>IF(AND(AK107="Y",AM107="Y"),0.25,0)</f>
        <v>0</v>
      </c>
      <c r="AM107" s="45"/>
      <c r="AN107" s="6">
        <f>IF(AND(AM107="Y",AO107="Y"),0.25,0)</f>
        <v>0</v>
      </c>
      <c r="AO107" s="45"/>
      <c r="AP107" s="6">
        <f>IF(AND(AO107="Y",AQ107="Y"),0.25,0)</f>
        <v>0</v>
      </c>
      <c r="AQ107" s="45"/>
      <c r="AR107" s="6">
        <f>IF(AND(AQ107="Y",AS107="Y"),0.25,0)</f>
        <v>0</v>
      </c>
      <c r="AS107" s="45"/>
      <c r="AT107" s="6">
        <f>IF(AND(AS107="Y",AU107="Y"),0.25,0)</f>
        <v>0</v>
      </c>
      <c r="AU107" s="45"/>
      <c r="AV107" s="6">
        <f>IF(AND(AU107="Y",AW107="Y"),0.25,0)</f>
        <v>0</v>
      </c>
      <c r="AW107" s="45"/>
      <c r="AX107" s="6">
        <f>IF(AND(AW107="Y",AY107="Y"),0.25,0)</f>
        <v>0</v>
      </c>
      <c r="AY107" s="45"/>
      <c r="AZ107" s="6">
        <f>IF(AND(AY107="Y",BA107="Y"),0.25,0)</f>
        <v>0</v>
      </c>
      <c r="BA107" s="45"/>
      <c r="BB107" s="20">
        <f>SUM(F107,H107,J107,L107,N107,P107,R107,T107,V107,X107,Z107,AB107,AD107,AF107,AH107,AJ107,AL107,AN107,AP107,AR107,AT107,AV107,AX107,AZ107)</f>
        <v>0</v>
      </c>
      <c r="BC107" s="65"/>
      <c r="BD107" s="22" t="str">
        <f t="shared" si="708"/>
        <v>confirm!</v>
      </c>
      <c r="BE107" s="9"/>
      <c r="BF107" s="9"/>
      <c r="BG107" s="45"/>
      <c r="BH107" s="67"/>
    </row>
    <row r="108" spans="1:60" ht="15.75" thickBot="1" x14ac:dyDescent="0.3">
      <c r="A108" s="53">
        <v>48</v>
      </c>
      <c r="B108" s="60"/>
      <c r="C108" s="34"/>
      <c r="D108" s="25" t="s">
        <v>42</v>
      </c>
      <c r="E108" s="45"/>
      <c r="F108" s="6">
        <f t="shared" ref="F108" si="1074">IF(AND(E108="Y",G108="Y"),0.25,0)</f>
        <v>0</v>
      </c>
      <c r="G108" s="45"/>
      <c r="H108" s="6">
        <f t="shared" ref="H108" si="1075">IF(AND(G108="Y",I108="Y"),0.25,0)</f>
        <v>0</v>
      </c>
      <c r="I108" s="45"/>
      <c r="J108" s="6">
        <f t="shared" ref="J108" si="1076">IF(AND(I108="Y",K108="Y"),0.25,0)</f>
        <v>0</v>
      </c>
      <c r="K108" s="45"/>
      <c r="L108" s="6">
        <f t="shared" ref="L108" si="1077">IF(AND(K108="Y",M108="Y"),0.25,0)</f>
        <v>0</v>
      </c>
      <c r="M108" s="45"/>
      <c r="N108" s="6">
        <f t="shared" ref="N108" si="1078">IF(AND(M108="Y",O108="Y"),0.25,0)</f>
        <v>0</v>
      </c>
      <c r="O108" s="45"/>
      <c r="P108" s="6">
        <f t="shared" ref="P108" si="1079">IF(AND(O108="Y",Q108="Y"),0.25,0)</f>
        <v>0</v>
      </c>
      <c r="Q108" s="45"/>
      <c r="R108" s="6">
        <f t="shared" ref="R108" si="1080">IF(AND(Q108="Y",S108="Y"),0.25,0)</f>
        <v>0</v>
      </c>
      <c r="S108" s="45"/>
      <c r="T108" s="6">
        <f t="shared" ref="T108" si="1081">IF(AND(S108="Y",U108="Y"),0.25,0)</f>
        <v>0</v>
      </c>
      <c r="U108" s="45"/>
      <c r="V108" s="6">
        <f t="shared" ref="V108" si="1082">IF(AND(U108="Y",W108="Y"),0.25,0)</f>
        <v>0</v>
      </c>
      <c r="W108" s="45"/>
      <c r="X108" s="6">
        <f t="shared" ref="X108" si="1083">IF(AND(W108="Y",Y108="Y"),0.25,0)</f>
        <v>0</v>
      </c>
      <c r="Y108" s="45"/>
      <c r="Z108" s="6">
        <f t="shared" ref="Z108" si="1084">IF(AND(Y108="Y",AA108="Y"),0.25,0)</f>
        <v>0</v>
      </c>
      <c r="AA108" s="45"/>
      <c r="AB108" s="6">
        <f t="shared" ref="AB108" si="1085">IF(AND(AA108="Y",AC108="Y"),0.25,0)</f>
        <v>0</v>
      </c>
      <c r="AC108" s="45"/>
      <c r="AD108" s="6">
        <f t="shared" ref="AD108" si="1086">IF(AND(AC108="Y",AE108="Y"),0.25,0)</f>
        <v>0</v>
      </c>
      <c r="AE108" s="45"/>
      <c r="AF108" s="6">
        <f t="shared" ref="AF108" si="1087">IF(AND(AE108="Y",AG108="Y"),0.25,0)</f>
        <v>0</v>
      </c>
      <c r="AG108" s="45"/>
      <c r="AH108" s="6">
        <f t="shared" ref="AH108" si="1088">IF(AND(AG108="Y",AI108="Y"),0.25,0)</f>
        <v>0</v>
      </c>
      <c r="AI108" s="45"/>
      <c r="AJ108" s="6">
        <f t="shared" ref="AJ108" si="1089">IF(AND(AI108="Y",AK108="Y"),0.25,0)</f>
        <v>0</v>
      </c>
      <c r="AK108" s="45"/>
      <c r="AL108" s="6">
        <f t="shared" ref="AL108" si="1090">IF(AND(AK108="Y",AM108="Y"),0.25,0)</f>
        <v>0</v>
      </c>
      <c r="AM108" s="45"/>
      <c r="AN108" s="6">
        <f t="shared" ref="AN108" si="1091">IF(AND(AM108="Y",AO108="Y"),0.25,0)</f>
        <v>0</v>
      </c>
      <c r="AO108" s="45"/>
      <c r="AP108" s="6">
        <f t="shared" ref="AP108" si="1092">IF(AND(AO108="Y",AQ108="Y"),0.25,0)</f>
        <v>0</v>
      </c>
      <c r="AQ108" s="45"/>
      <c r="AR108" s="6">
        <f t="shared" ref="AR108" si="1093">IF(AND(AQ108="Y",AS108="Y"),0.25,0)</f>
        <v>0</v>
      </c>
      <c r="AS108" s="45"/>
      <c r="AT108" s="6">
        <f t="shared" ref="AT108" si="1094">IF(AND(AS108="Y",AU108="Y"),0.25,0)</f>
        <v>0</v>
      </c>
      <c r="AU108" s="45"/>
      <c r="AV108" s="6">
        <f t="shared" ref="AV108" si="1095">IF(AND(AU108="Y",AW108="Y"),0.25,0)</f>
        <v>0</v>
      </c>
      <c r="AW108" s="45"/>
      <c r="AX108" s="6">
        <f t="shared" ref="AX108" si="1096">IF(AND(AW108="Y",AY108="Y"),0.25,0)</f>
        <v>0</v>
      </c>
      <c r="AY108" s="45"/>
      <c r="AZ108" s="6">
        <f t="shared" ref="AZ108" si="1097">IF(AND(AY108="Y",BA108="Y"),0.25,0)</f>
        <v>0</v>
      </c>
      <c r="BA108" s="45"/>
      <c r="BB108" s="20">
        <f t="shared" ref="BB108" si="1098">SUM(F108,H108,J108,L108,N108,P108,R108,T108,V108,X108,Z108,AB108,AD108,AF108,AH108,AJ108,AL108,AN108,AP108,AR108,AT108,AV108,AX108,AZ108)</f>
        <v>0</v>
      </c>
      <c r="BC108" s="64" t="str">
        <f>IF(BB108&gt;=2,IF(BB109&gt;=2,"Y","")," ")</f>
        <v xml:space="preserve"> </v>
      </c>
      <c r="BD108" s="22" t="str">
        <f t="shared" si="708"/>
        <v>confirm!</v>
      </c>
      <c r="BE108" s="9" t="s">
        <v>34</v>
      </c>
      <c r="BF108" s="9"/>
      <c r="BG108" s="45"/>
      <c r="BH108" s="66" t="str">
        <f t="shared" ref="BH108" si="1099">IF(BG108="YES",IF(BG109="YES","YES","")," ")</f>
        <v xml:space="preserve"> </v>
      </c>
    </row>
    <row r="109" spans="1:60" ht="15.75" thickBot="1" x14ac:dyDescent="0.3">
      <c r="A109" s="55"/>
      <c r="B109" s="61"/>
      <c r="C109" s="33"/>
      <c r="D109" s="26" t="s">
        <v>43</v>
      </c>
      <c r="E109" s="45"/>
      <c r="F109" s="6">
        <f>IF(AND(E109="Y",G109="Y"),0.25,0)</f>
        <v>0</v>
      </c>
      <c r="G109" s="45"/>
      <c r="H109" s="6">
        <f>IF(AND(G109="Y",I109="Y"),0.25,0)</f>
        <v>0</v>
      </c>
      <c r="I109" s="45"/>
      <c r="J109" s="6">
        <f>IF(AND(I109="Y",K109="Y"),0.25,0)</f>
        <v>0</v>
      </c>
      <c r="K109" s="45"/>
      <c r="L109" s="6">
        <f>IF(AND(K109="Y",M109="Y"),0.25,0)</f>
        <v>0</v>
      </c>
      <c r="M109" s="45"/>
      <c r="N109" s="6">
        <f>IF(AND(M109="Y",O109="Y"),0.25,0)</f>
        <v>0</v>
      </c>
      <c r="O109" s="45"/>
      <c r="P109" s="6">
        <f>IF(AND(O109="Y",Q109="Y"),0.25,0)</f>
        <v>0</v>
      </c>
      <c r="Q109" s="45"/>
      <c r="R109" s="6">
        <f>IF(AND(Q109="Y",S109="Y"),0.25,0)</f>
        <v>0</v>
      </c>
      <c r="S109" s="45"/>
      <c r="T109" s="6">
        <f>IF(AND(S109="Y",U109="Y"),0.25,0)</f>
        <v>0</v>
      </c>
      <c r="U109" s="45"/>
      <c r="V109" s="6">
        <f>IF(AND(U109="Y",W109="Y"),0.25,0)</f>
        <v>0</v>
      </c>
      <c r="W109" s="45"/>
      <c r="X109" s="6">
        <f>IF(AND(W109="Y",Y109="Y"),0.25,0)</f>
        <v>0</v>
      </c>
      <c r="Y109" s="45"/>
      <c r="Z109" s="6">
        <f>IF(AND(Y109="Y",AA109="Y"),0.25,0)</f>
        <v>0</v>
      </c>
      <c r="AA109" s="45"/>
      <c r="AB109" s="6">
        <f>IF(AND(AA109="Y",AC109="Y"),0.25,0)</f>
        <v>0</v>
      </c>
      <c r="AC109" s="45"/>
      <c r="AD109" s="6">
        <f>IF(AND(AC109="Y",AE109="Y"),0.25,0)</f>
        <v>0</v>
      </c>
      <c r="AE109" s="45"/>
      <c r="AF109" s="6">
        <f>IF(AND(AE109="Y",AG109="Y"),0.25,0)</f>
        <v>0</v>
      </c>
      <c r="AG109" s="45"/>
      <c r="AH109" s="6">
        <f>IF(AND(AG109="Y",AI109="Y"),0.25,0)</f>
        <v>0</v>
      </c>
      <c r="AI109" s="45"/>
      <c r="AJ109" s="6">
        <f>IF(AND(AI109="Y",AK109="Y"),0.25,0)</f>
        <v>0</v>
      </c>
      <c r="AK109" s="45"/>
      <c r="AL109" s="6">
        <f>IF(AND(AK109="Y",AM109="Y"),0.25,0)</f>
        <v>0</v>
      </c>
      <c r="AM109" s="45"/>
      <c r="AN109" s="6">
        <f>IF(AND(AM109="Y",AO109="Y"),0.25,0)</f>
        <v>0</v>
      </c>
      <c r="AO109" s="45"/>
      <c r="AP109" s="6">
        <f>IF(AND(AO109="Y",AQ109="Y"),0.25,0)</f>
        <v>0</v>
      </c>
      <c r="AQ109" s="45"/>
      <c r="AR109" s="6">
        <f>IF(AND(AQ109="Y",AS109="Y"),0.25,0)</f>
        <v>0</v>
      </c>
      <c r="AS109" s="45"/>
      <c r="AT109" s="6">
        <f>IF(AND(AS109="Y",AU109="Y"),0.25,0)</f>
        <v>0</v>
      </c>
      <c r="AU109" s="45"/>
      <c r="AV109" s="6">
        <f>IF(AND(AU109="Y",AW109="Y"),0.25,0)</f>
        <v>0</v>
      </c>
      <c r="AW109" s="45"/>
      <c r="AX109" s="6">
        <f>IF(AND(AW109="Y",AY109="Y"),0.25,0)</f>
        <v>0</v>
      </c>
      <c r="AY109" s="45"/>
      <c r="AZ109" s="6">
        <f>IF(AND(AY109="Y",BA109="Y"),0.25,0)</f>
        <v>0</v>
      </c>
      <c r="BA109" s="45"/>
      <c r="BB109" s="20">
        <f>SUM(F109,H109,J109,L109,N109,P109,R109,T109,V109,X109,Z109,AB109,AD109,AF109,AH109,AJ109,AL109,AN109,AP109,AR109,AT109,AV109,AX109,AZ109)</f>
        <v>0</v>
      </c>
      <c r="BC109" s="65"/>
      <c r="BD109" s="22" t="str">
        <f t="shared" si="708"/>
        <v>confirm!</v>
      </c>
      <c r="BE109" s="9" t="s">
        <v>33</v>
      </c>
      <c r="BF109" s="9" t="s">
        <v>37</v>
      </c>
      <c r="BG109" s="45"/>
      <c r="BH109" s="67"/>
    </row>
    <row r="110" spans="1:60" ht="15.75" thickBot="1" x14ac:dyDescent="0.3">
      <c r="A110" s="53">
        <v>49</v>
      </c>
      <c r="B110" s="60"/>
      <c r="C110" s="34"/>
      <c r="D110" s="25" t="s">
        <v>42</v>
      </c>
      <c r="E110" s="45"/>
      <c r="F110" s="6">
        <f t="shared" ref="F110" si="1100">IF(AND(E110="Y",G110="Y"),0.25,0)</f>
        <v>0</v>
      </c>
      <c r="G110" s="45"/>
      <c r="H110" s="6">
        <f t="shared" ref="H110" si="1101">IF(AND(G110="Y",I110="Y"),0.25,0)</f>
        <v>0</v>
      </c>
      <c r="I110" s="45"/>
      <c r="J110" s="6">
        <f t="shared" ref="J110" si="1102">IF(AND(I110="Y",K110="Y"),0.25,0)</f>
        <v>0</v>
      </c>
      <c r="K110" s="45"/>
      <c r="L110" s="6">
        <f t="shared" ref="L110" si="1103">IF(AND(K110="Y",M110="Y"),0.25,0)</f>
        <v>0</v>
      </c>
      <c r="M110" s="45"/>
      <c r="N110" s="6">
        <f t="shared" ref="N110" si="1104">IF(AND(M110="Y",O110="Y"),0.25,0)</f>
        <v>0</v>
      </c>
      <c r="O110" s="45"/>
      <c r="P110" s="6">
        <f t="shared" ref="P110" si="1105">IF(AND(O110="Y",Q110="Y"),0.25,0)</f>
        <v>0</v>
      </c>
      <c r="Q110" s="45"/>
      <c r="R110" s="6">
        <f t="shared" ref="R110" si="1106">IF(AND(Q110="Y",S110="Y"),0.25,0)</f>
        <v>0</v>
      </c>
      <c r="S110" s="45"/>
      <c r="T110" s="6">
        <f t="shared" ref="T110" si="1107">IF(AND(S110="Y",U110="Y"),0.25,0)</f>
        <v>0</v>
      </c>
      <c r="U110" s="45"/>
      <c r="V110" s="6">
        <f t="shared" ref="V110" si="1108">IF(AND(U110="Y",W110="Y"),0.25,0)</f>
        <v>0</v>
      </c>
      <c r="W110" s="45"/>
      <c r="X110" s="6">
        <f t="shared" ref="X110" si="1109">IF(AND(W110="Y",Y110="Y"),0.25,0)</f>
        <v>0</v>
      </c>
      <c r="Y110" s="45"/>
      <c r="Z110" s="6">
        <f t="shared" ref="Z110" si="1110">IF(AND(Y110="Y",AA110="Y"),0.25,0)</f>
        <v>0</v>
      </c>
      <c r="AA110" s="45"/>
      <c r="AB110" s="6">
        <f t="shared" ref="AB110" si="1111">IF(AND(AA110="Y",AC110="Y"),0.25,0)</f>
        <v>0</v>
      </c>
      <c r="AC110" s="45"/>
      <c r="AD110" s="6">
        <f t="shared" ref="AD110" si="1112">IF(AND(AC110="Y",AE110="Y"),0.25,0)</f>
        <v>0</v>
      </c>
      <c r="AE110" s="45"/>
      <c r="AF110" s="6">
        <f t="shared" ref="AF110" si="1113">IF(AND(AE110="Y",AG110="Y"),0.25,0)</f>
        <v>0</v>
      </c>
      <c r="AG110" s="45"/>
      <c r="AH110" s="6">
        <f t="shared" ref="AH110" si="1114">IF(AND(AG110="Y",AI110="Y"),0.25,0)</f>
        <v>0</v>
      </c>
      <c r="AI110" s="45"/>
      <c r="AJ110" s="6">
        <f t="shared" ref="AJ110" si="1115">IF(AND(AI110="Y",AK110="Y"),0.25,0)</f>
        <v>0</v>
      </c>
      <c r="AK110" s="45"/>
      <c r="AL110" s="6">
        <f t="shared" ref="AL110" si="1116">IF(AND(AK110="Y",AM110="Y"),0.25,0)</f>
        <v>0</v>
      </c>
      <c r="AM110" s="45"/>
      <c r="AN110" s="6">
        <f t="shared" ref="AN110" si="1117">IF(AND(AM110="Y",AO110="Y"),0.25,0)</f>
        <v>0</v>
      </c>
      <c r="AO110" s="45"/>
      <c r="AP110" s="6">
        <f t="shared" ref="AP110" si="1118">IF(AND(AO110="Y",AQ110="Y"),0.25,0)</f>
        <v>0</v>
      </c>
      <c r="AQ110" s="45"/>
      <c r="AR110" s="6">
        <f t="shared" ref="AR110" si="1119">IF(AND(AQ110="Y",AS110="Y"),0.25,0)</f>
        <v>0</v>
      </c>
      <c r="AS110" s="45"/>
      <c r="AT110" s="6">
        <f t="shared" ref="AT110" si="1120">IF(AND(AS110="Y",AU110="Y"),0.25,0)</f>
        <v>0</v>
      </c>
      <c r="AU110" s="45"/>
      <c r="AV110" s="6">
        <f t="shared" ref="AV110" si="1121">IF(AND(AU110="Y",AW110="Y"),0.25,0)</f>
        <v>0</v>
      </c>
      <c r="AW110" s="45"/>
      <c r="AX110" s="6">
        <f t="shared" ref="AX110" si="1122">IF(AND(AW110="Y",AY110="Y"),0.25,0)</f>
        <v>0</v>
      </c>
      <c r="AY110" s="45"/>
      <c r="AZ110" s="6">
        <f t="shared" ref="AZ110" si="1123">IF(AND(AY110="Y",BA110="Y"),0.25,0)</f>
        <v>0</v>
      </c>
      <c r="BA110" s="45"/>
      <c r="BB110" s="20">
        <f t="shared" ref="BB110" si="1124">SUM(F110,H110,J110,L110,N110,P110,R110,T110,V110,X110,Z110,AB110,AD110,AF110,AH110,AJ110,AL110,AN110,AP110,AR110,AT110,AV110,AX110,AZ110)</f>
        <v>0</v>
      </c>
      <c r="BC110" s="64" t="str">
        <f>IF(BB110&gt;=2,IF(BB111&gt;=2,"Y","")," ")</f>
        <v xml:space="preserve"> </v>
      </c>
      <c r="BD110" s="22" t="str">
        <f t="shared" si="708"/>
        <v>confirm!</v>
      </c>
      <c r="BE110" s="9" t="s">
        <v>33</v>
      </c>
      <c r="BF110" s="9"/>
      <c r="BG110" s="45"/>
      <c r="BH110" s="66" t="str">
        <f t="shared" ref="BH110" si="1125">IF(BG110="YES",IF(BG111="YES","YES","")," ")</f>
        <v xml:space="preserve"> </v>
      </c>
    </row>
    <row r="111" spans="1:60" ht="15.75" thickBot="1" x14ac:dyDescent="0.3">
      <c r="A111" s="55"/>
      <c r="B111" s="61"/>
      <c r="C111" s="33"/>
      <c r="D111" s="26" t="s">
        <v>43</v>
      </c>
      <c r="E111" s="45"/>
      <c r="F111" s="6">
        <f>IF(AND(E111="Y",G111="Y"),0.25,0)</f>
        <v>0</v>
      </c>
      <c r="G111" s="45"/>
      <c r="H111" s="6">
        <f>IF(AND(G111="Y",I111="Y"),0.25,0)</f>
        <v>0</v>
      </c>
      <c r="I111" s="45"/>
      <c r="J111" s="6">
        <f>IF(AND(I111="Y",K111="Y"),0.25,0)</f>
        <v>0</v>
      </c>
      <c r="K111" s="45"/>
      <c r="L111" s="6">
        <f>IF(AND(K111="Y",M111="Y"),0.25,0)</f>
        <v>0</v>
      </c>
      <c r="M111" s="45"/>
      <c r="N111" s="6">
        <f>IF(AND(M111="Y",O111="Y"),0.25,0)</f>
        <v>0</v>
      </c>
      <c r="O111" s="45"/>
      <c r="P111" s="6">
        <f>IF(AND(O111="Y",Q111="Y"),0.25,0)</f>
        <v>0</v>
      </c>
      <c r="Q111" s="45"/>
      <c r="R111" s="6">
        <f>IF(AND(Q111="Y",S111="Y"),0.25,0)</f>
        <v>0</v>
      </c>
      <c r="S111" s="45"/>
      <c r="T111" s="6">
        <f>IF(AND(S111="Y",U111="Y"),0.25,0)</f>
        <v>0</v>
      </c>
      <c r="U111" s="45"/>
      <c r="V111" s="6">
        <f>IF(AND(U111="Y",W111="Y"),0.25,0)</f>
        <v>0</v>
      </c>
      <c r="W111" s="45"/>
      <c r="X111" s="6">
        <f>IF(AND(W111="Y",Y111="Y"),0.25,0)</f>
        <v>0</v>
      </c>
      <c r="Y111" s="45"/>
      <c r="Z111" s="6">
        <f>IF(AND(Y111="Y",AA111="Y"),0.25,0)</f>
        <v>0</v>
      </c>
      <c r="AA111" s="45"/>
      <c r="AB111" s="6">
        <f>IF(AND(AA111="Y",AC111="Y"),0.25,0)</f>
        <v>0</v>
      </c>
      <c r="AC111" s="45"/>
      <c r="AD111" s="6">
        <f>IF(AND(AC111="Y",AE111="Y"),0.25,0)</f>
        <v>0</v>
      </c>
      <c r="AE111" s="45"/>
      <c r="AF111" s="6">
        <f>IF(AND(AE111="Y",AG111="Y"),0.25,0)</f>
        <v>0</v>
      </c>
      <c r="AG111" s="45"/>
      <c r="AH111" s="6">
        <f>IF(AND(AG111="Y",AI111="Y"),0.25,0)</f>
        <v>0</v>
      </c>
      <c r="AI111" s="45"/>
      <c r="AJ111" s="6">
        <f>IF(AND(AI111="Y",AK111="Y"),0.25,0)</f>
        <v>0</v>
      </c>
      <c r="AK111" s="45"/>
      <c r="AL111" s="6">
        <f>IF(AND(AK111="Y",AM111="Y"),0.25,0)</f>
        <v>0</v>
      </c>
      <c r="AM111" s="45"/>
      <c r="AN111" s="6">
        <f>IF(AND(AM111="Y",AO111="Y"),0.25,0)</f>
        <v>0</v>
      </c>
      <c r="AO111" s="45"/>
      <c r="AP111" s="6">
        <f>IF(AND(AO111="Y",AQ111="Y"),0.25,0)</f>
        <v>0</v>
      </c>
      <c r="AQ111" s="45"/>
      <c r="AR111" s="6">
        <f>IF(AND(AQ111="Y",AS111="Y"),0.25,0)</f>
        <v>0</v>
      </c>
      <c r="AS111" s="45"/>
      <c r="AT111" s="6">
        <f>IF(AND(AS111="Y",AU111="Y"),0.25,0)</f>
        <v>0</v>
      </c>
      <c r="AU111" s="45"/>
      <c r="AV111" s="6">
        <f>IF(AND(AU111="Y",AW111="Y"),0.25,0)</f>
        <v>0</v>
      </c>
      <c r="AW111" s="45"/>
      <c r="AX111" s="6">
        <f>IF(AND(AW111="Y",AY111="Y"),0.25,0)</f>
        <v>0</v>
      </c>
      <c r="AY111" s="45"/>
      <c r="AZ111" s="6">
        <f>IF(AND(AY111="Y",BA111="Y"),0.25,0)</f>
        <v>0</v>
      </c>
      <c r="BA111" s="45"/>
      <c r="BB111" s="20">
        <f>SUM(F111,H111,J111,L111,N111,P111,R111,T111,V111,X111,Z111,AB111,AD111,AF111,AH111,AJ111,AL111,AN111,AP111,AR111,AT111,AV111,AX111,AZ111)</f>
        <v>0</v>
      </c>
      <c r="BC111" s="65"/>
      <c r="BD111" s="22" t="str">
        <f t="shared" si="708"/>
        <v>confirm!</v>
      </c>
      <c r="BE111" s="9"/>
      <c r="BF111" s="9" t="s">
        <v>36</v>
      </c>
      <c r="BG111" s="45"/>
      <c r="BH111" s="67"/>
    </row>
    <row r="112" spans="1:60" ht="15.75" thickBot="1" x14ac:dyDescent="0.3">
      <c r="A112" s="53">
        <v>50</v>
      </c>
      <c r="B112" s="60"/>
      <c r="C112" s="34"/>
      <c r="D112" s="25" t="s">
        <v>42</v>
      </c>
      <c r="E112" s="45"/>
      <c r="F112" s="6">
        <f t="shared" ref="F112" si="1126">IF(AND(E112="Y",G112="Y"),0.25,0)</f>
        <v>0</v>
      </c>
      <c r="G112" s="45"/>
      <c r="H112" s="6">
        <f t="shared" ref="H112" si="1127">IF(AND(G112="Y",I112="Y"),0.25,0)</f>
        <v>0</v>
      </c>
      <c r="I112" s="45"/>
      <c r="J112" s="6">
        <f t="shared" ref="J112" si="1128">IF(AND(I112="Y",K112="Y"),0.25,0)</f>
        <v>0</v>
      </c>
      <c r="K112" s="45"/>
      <c r="L112" s="6">
        <f t="shared" ref="L112" si="1129">IF(AND(K112="Y",M112="Y"),0.25,0)</f>
        <v>0</v>
      </c>
      <c r="M112" s="45"/>
      <c r="N112" s="6">
        <f t="shared" ref="N112" si="1130">IF(AND(M112="Y",O112="Y"),0.25,0)</f>
        <v>0</v>
      </c>
      <c r="O112" s="45"/>
      <c r="P112" s="6">
        <f t="shared" ref="P112" si="1131">IF(AND(O112="Y",Q112="Y"),0.25,0)</f>
        <v>0</v>
      </c>
      <c r="Q112" s="45"/>
      <c r="R112" s="6">
        <f t="shared" ref="R112" si="1132">IF(AND(Q112="Y",S112="Y"),0.25,0)</f>
        <v>0</v>
      </c>
      <c r="S112" s="45"/>
      <c r="T112" s="6">
        <f t="shared" ref="T112" si="1133">IF(AND(S112="Y",U112="Y"),0.25,0)</f>
        <v>0</v>
      </c>
      <c r="U112" s="45"/>
      <c r="V112" s="6">
        <f t="shared" ref="V112" si="1134">IF(AND(U112="Y",W112="Y"),0.25,0)</f>
        <v>0</v>
      </c>
      <c r="W112" s="45"/>
      <c r="X112" s="6">
        <f t="shared" ref="X112" si="1135">IF(AND(W112="Y",Y112="Y"),0.25,0)</f>
        <v>0</v>
      </c>
      <c r="Y112" s="45"/>
      <c r="Z112" s="6">
        <f t="shared" ref="Z112" si="1136">IF(AND(Y112="Y",AA112="Y"),0.25,0)</f>
        <v>0</v>
      </c>
      <c r="AA112" s="45"/>
      <c r="AB112" s="6">
        <f t="shared" ref="AB112" si="1137">IF(AND(AA112="Y",AC112="Y"),0.25,0)</f>
        <v>0</v>
      </c>
      <c r="AC112" s="45"/>
      <c r="AD112" s="6">
        <f t="shared" ref="AD112" si="1138">IF(AND(AC112="Y",AE112="Y"),0.25,0)</f>
        <v>0</v>
      </c>
      <c r="AE112" s="45"/>
      <c r="AF112" s="6">
        <f t="shared" ref="AF112" si="1139">IF(AND(AE112="Y",AG112="Y"),0.25,0)</f>
        <v>0</v>
      </c>
      <c r="AG112" s="45"/>
      <c r="AH112" s="6">
        <f t="shared" ref="AH112" si="1140">IF(AND(AG112="Y",AI112="Y"),0.25,0)</f>
        <v>0</v>
      </c>
      <c r="AI112" s="45"/>
      <c r="AJ112" s="6">
        <f t="shared" ref="AJ112" si="1141">IF(AND(AI112="Y",AK112="Y"),0.25,0)</f>
        <v>0</v>
      </c>
      <c r="AK112" s="45"/>
      <c r="AL112" s="6">
        <f t="shared" ref="AL112" si="1142">IF(AND(AK112="Y",AM112="Y"),0.25,0)</f>
        <v>0</v>
      </c>
      <c r="AM112" s="45"/>
      <c r="AN112" s="6">
        <f t="shared" ref="AN112" si="1143">IF(AND(AM112="Y",AO112="Y"),0.25,0)</f>
        <v>0</v>
      </c>
      <c r="AO112" s="45"/>
      <c r="AP112" s="6">
        <f t="shared" ref="AP112" si="1144">IF(AND(AO112="Y",AQ112="Y"),0.25,0)</f>
        <v>0</v>
      </c>
      <c r="AQ112" s="45"/>
      <c r="AR112" s="6">
        <f t="shared" ref="AR112" si="1145">IF(AND(AQ112="Y",AS112="Y"),0.25,0)</f>
        <v>0</v>
      </c>
      <c r="AS112" s="45"/>
      <c r="AT112" s="6">
        <f t="shared" ref="AT112" si="1146">IF(AND(AS112="Y",AU112="Y"),0.25,0)</f>
        <v>0</v>
      </c>
      <c r="AU112" s="45"/>
      <c r="AV112" s="6">
        <f t="shared" ref="AV112" si="1147">IF(AND(AU112="Y",AW112="Y"),0.25,0)</f>
        <v>0</v>
      </c>
      <c r="AW112" s="45"/>
      <c r="AX112" s="6">
        <f t="shared" ref="AX112" si="1148">IF(AND(AW112="Y",AY112="Y"),0.25,0)</f>
        <v>0</v>
      </c>
      <c r="AY112" s="45"/>
      <c r="AZ112" s="6">
        <f t="shared" ref="AZ112" si="1149">IF(AND(AY112="Y",BA112="Y"),0.25,0)</f>
        <v>0</v>
      </c>
      <c r="BA112" s="45"/>
      <c r="BB112" s="20">
        <f t="shared" ref="BB112" si="1150">SUM(F112,H112,J112,L112,N112,P112,R112,T112,V112,X112,Z112,AB112,AD112,AF112,AH112,AJ112,AL112,AN112,AP112,AR112,AT112,AV112,AX112,AZ112)</f>
        <v>0</v>
      </c>
      <c r="BC112" s="64" t="str">
        <f>IF(BB112&gt;=2,IF(BB113&gt;=2,"Y","")," ")</f>
        <v xml:space="preserve"> </v>
      </c>
      <c r="BD112" s="22" t="str">
        <f t="shared" si="708"/>
        <v>confirm!</v>
      </c>
      <c r="BE112" s="9"/>
      <c r="BF112" s="9"/>
      <c r="BG112" s="45"/>
      <c r="BH112" s="66" t="str">
        <f t="shared" ref="BH112" si="1151">IF(BG112="YES",IF(BG113="YES","YES","")," ")</f>
        <v xml:space="preserve"> </v>
      </c>
    </row>
    <row r="113" spans="1:60" ht="15.75" thickBot="1" x14ac:dyDescent="0.3">
      <c r="A113" s="55"/>
      <c r="B113" s="61"/>
      <c r="C113" s="33"/>
      <c r="D113" s="26" t="s">
        <v>43</v>
      </c>
      <c r="E113" s="45"/>
      <c r="F113" s="6">
        <f>IF(AND(E113="Y",G113="Y"),0.25,0)</f>
        <v>0</v>
      </c>
      <c r="G113" s="45"/>
      <c r="H113" s="6">
        <f>IF(AND(G113="Y",I113="Y"),0.25,0)</f>
        <v>0</v>
      </c>
      <c r="I113" s="45"/>
      <c r="J113" s="6">
        <f>IF(AND(I113="Y",K113="Y"),0.25,0)</f>
        <v>0</v>
      </c>
      <c r="K113" s="45"/>
      <c r="L113" s="6">
        <f>IF(AND(K113="Y",M113="Y"),0.25,0)</f>
        <v>0</v>
      </c>
      <c r="M113" s="45"/>
      <c r="N113" s="6">
        <f>IF(AND(M113="Y",O113="Y"),0.25,0)</f>
        <v>0</v>
      </c>
      <c r="O113" s="45"/>
      <c r="P113" s="6">
        <f>IF(AND(O113="Y",Q113="Y"),0.25,0)</f>
        <v>0</v>
      </c>
      <c r="Q113" s="45"/>
      <c r="R113" s="6">
        <f>IF(AND(Q113="Y",S113="Y"),0.25,0)</f>
        <v>0</v>
      </c>
      <c r="S113" s="45"/>
      <c r="T113" s="6">
        <f>IF(AND(S113="Y",U113="Y"),0.25,0)</f>
        <v>0</v>
      </c>
      <c r="U113" s="45"/>
      <c r="V113" s="6">
        <f>IF(AND(U113="Y",W113="Y"),0.25,0)</f>
        <v>0</v>
      </c>
      <c r="W113" s="45"/>
      <c r="X113" s="6">
        <f>IF(AND(W113="Y",Y113="Y"),0.25,0)</f>
        <v>0</v>
      </c>
      <c r="Y113" s="45"/>
      <c r="Z113" s="6">
        <f>IF(AND(Y113="Y",AA113="Y"),0.25,0)</f>
        <v>0</v>
      </c>
      <c r="AA113" s="45"/>
      <c r="AB113" s="6">
        <f>IF(AND(AA113="Y",AC113="Y"),0.25,0)</f>
        <v>0</v>
      </c>
      <c r="AC113" s="45"/>
      <c r="AD113" s="6">
        <f>IF(AND(AC113="Y",AE113="Y"),0.25,0)</f>
        <v>0</v>
      </c>
      <c r="AE113" s="45"/>
      <c r="AF113" s="6">
        <f>IF(AND(AE113="Y",AG113="Y"),0.25,0)</f>
        <v>0</v>
      </c>
      <c r="AG113" s="45"/>
      <c r="AH113" s="6">
        <f>IF(AND(AG113="Y",AI113="Y"),0.25,0)</f>
        <v>0</v>
      </c>
      <c r="AI113" s="45"/>
      <c r="AJ113" s="6">
        <f>IF(AND(AI113="Y",AK113="Y"),0.25,0)</f>
        <v>0</v>
      </c>
      <c r="AK113" s="45"/>
      <c r="AL113" s="6">
        <f>IF(AND(AK113="Y",AM113="Y"),0.25,0)</f>
        <v>0</v>
      </c>
      <c r="AM113" s="45"/>
      <c r="AN113" s="6">
        <f>IF(AND(AM113="Y",AO113="Y"),0.25,0)</f>
        <v>0</v>
      </c>
      <c r="AO113" s="45"/>
      <c r="AP113" s="6">
        <f>IF(AND(AO113="Y",AQ113="Y"),0.25,0)</f>
        <v>0</v>
      </c>
      <c r="AQ113" s="45"/>
      <c r="AR113" s="6">
        <f>IF(AND(AQ113="Y",AS113="Y"),0.25,0)</f>
        <v>0</v>
      </c>
      <c r="AS113" s="45"/>
      <c r="AT113" s="6">
        <f>IF(AND(AS113="Y",AU113="Y"),0.25,0)</f>
        <v>0</v>
      </c>
      <c r="AU113" s="45"/>
      <c r="AV113" s="6">
        <f>IF(AND(AU113="Y",AW113="Y"),0.25,0)</f>
        <v>0</v>
      </c>
      <c r="AW113" s="45"/>
      <c r="AX113" s="6">
        <f>IF(AND(AW113="Y",AY113="Y"),0.25,0)</f>
        <v>0</v>
      </c>
      <c r="AY113" s="45"/>
      <c r="AZ113" s="6">
        <f>IF(AND(AY113="Y",BA113="Y"),0.25,0)</f>
        <v>0</v>
      </c>
      <c r="BA113" s="45"/>
      <c r="BB113" s="20">
        <f>SUM(F113,H113,J113,L113,N113,P113,R113,T113,V113,X113,Z113,AB113,AD113,AF113,AH113,AJ113,AL113,AN113,AP113,AR113,AT113,AV113,AX113,AZ113)</f>
        <v>0</v>
      </c>
      <c r="BC113" s="65"/>
      <c r="BD113" s="22" t="str">
        <f t="shared" si="708"/>
        <v>confirm!</v>
      </c>
      <c r="BE113" s="9"/>
      <c r="BF113" s="9"/>
      <c r="BG113" s="45"/>
      <c r="BH113" s="67"/>
    </row>
    <row r="114" spans="1:60" ht="15.75" thickBot="1" x14ac:dyDescent="0.3"/>
    <row r="115" spans="1:60" ht="48" thickBot="1" x14ac:dyDescent="0.3">
      <c r="A115" s="27" t="s">
        <v>6</v>
      </c>
      <c r="B115" s="47"/>
      <c r="C115" s="8"/>
      <c r="D115" s="8"/>
      <c r="BC115" s="28" t="s">
        <v>7</v>
      </c>
      <c r="BH115" s="28" t="s">
        <v>4</v>
      </c>
    </row>
    <row r="116" spans="1:60" ht="16.5" thickBot="1" x14ac:dyDescent="0.3">
      <c r="A116" s="29">
        <f>COUNT(A14:A113)</f>
        <v>50</v>
      </c>
      <c r="B116" s="48"/>
      <c r="D116" s="68" t="s">
        <v>50</v>
      </c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70"/>
      <c r="BC116" s="30">
        <f>COUNTIF(BC14:BC113, "Y")</f>
        <v>0</v>
      </c>
      <c r="BD116" s="31"/>
      <c r="BE116" s="31"/>
      <c r="BF116" s="31"/>
      <c r="BG116" s="31"/>
      <c r="BH116" s="30">
        <f>COUNTIF(BH14:BH113, "YES")</f>
        <v>0</v>
      </c>
    </row>
    <row r="117" spans="1:60" ht="16.5" thickBot="1" x14ac:dyDescent="0.3">
      <c r="D117" s="68" t="s">
        <v>32</v>
      </c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70"/>
      <c r="BC117" s="32">
        <f>SUM(BC116/A116)</f>
        <v>0</v>
      </c>
      <c r="BD117" s="31"/>
      <c r="BE117" s="31"/>
      <c r="BF117" s="31"/>
      <c r="BG117" s="31"/>
      <c r="BH117" s="32">
        <f>SUM(BH116/A116)</f>
        <v>0</v>
      </c>
    </row>
  </sheetData>
  <sheetProtection insertColumns="0" insertRows="0" deleteColumns="0" deleteRows="0"/>
  <mergeCells count="111">
    <mergeCell ref="BC14:BC15"/>
    <mergeCell ref="BH14:BH15"/>
    <mergeCell ref="BC16:BC17"/>
    <mergeCell ref="BH16:BH17"/>
    <mergeCell ref="BC18:BC19"/>
    <mergeCell ref="BH18:BH19"/>
    <mergeCell ref="A1:K1"/>
    <mergeCell ref="A11:K11"/>
    <mergeCell ref="BE13:BF13"/>
    <mergeCell ref="A3:C3"/>
    <mergeCell ref="D3:K3"/>
    <mergeCell ref="A4:C4"/>
    <mergeCell ref="D4:K4"/>
    <mergeCell ref="A2:K2"/>
    <mergeCell ref="A6:K9"/>
    <mergeCell ref="BC26:BC27"/>
    <mergeCell ref="BH26:BH27"/>
    <mergeCell ref="BC28:BC29"/>
    <mergeCell ref="BH28:BH29"/>
    <mergeCell ref="BC30:BC31"/>
    <mergeCell ref="BH30:BH31"/>
    <mergeCell ref="BC20:BC21"/>
    <mergeCell ref="BH20:BH21"/>
    <mergeCell ref="BC22:BC23"/>
    <mergeCell ref="BH22:BH23"/>
    <mergeCell ref="BC24:BC25"/>
    <mergeCell ref="BH24:BH25"/>
    <mergeCell ref="BC38:BC39"/>
    <mergeCell ref="BH38:BH39"/>
    <mergeCell ref="BC40:BC41"/>
    <mergeCell ref="BH40:BH41"/>
    <mergeCell ref="BC42:BC43"/>
    <mergeCell ref="BH42:BH43"/>
    <mergeCell ref="BC32:BC33"/>
    <mergeCell ref="BH32:BH33"/>
    <mergeCell ref="BC34:BC35"/>
    <mergeCell ref="BH34:BH35"/>
    <mergeCell ref="BC36:BC37"/>
    <mergeCell ref="BH36:BH37"/>
    <mergeCell ref="BC50:BC51"/>
    <mergeCell ref="BH50:BH51"/>
    <mergeCell ref="BC52:BC53"/>
    <mergeCell ref="BH52:BH53"/>
    <mergeCell ref="BC54:BC55"/>
    <mergeCell ref="BH54:BH55"/>
    <mergeCell ref="BC44:BC45"/>
    <mergeCell ref="BH44:BH45"/>
    <mergeCell ref="BC46:BC47"/>
    <mergeCell ref="BH46:BH47"/>
    <mergeCell ref="BC48:BC49"/>
    <mergeCell ref="BH48:BH49"/>
    <mergeCell ref="BC62:BC63"/>
    <mergeCell ref="BH62:BH63"/>
    <mergeCell ref="BC64:BC65"/>
    <mergeCell ref="BH64:BH65"/>
    <mergeCell ref="BC66:BC67"/>
    <mergeCell ref="BH66:BH67"/>
    <mergeCell ref="BC56:BC57"/>
    <mergeCell ref="BH56:BH57"/>
    <mergeCell ref="BC58:BC59"/>
    <mergeCell ref="BH58:BH59"/>
    <mergeCell ref="BC60:BC61"/>
    <mergeCell ref="BH60:BH61"/>
    <mergeCell ref="BC74:BC75"/>
    <mergeCell ref="BH74:BH75"/>
    <mergeCell ref="BC76:BC77"/>
    <mergeCell ref="BH76:BH77"/>
    <mergeCell ref="BC78:BC79"/>
    <mergeCell ref="BH78:BH79"/>
    <mergeCell ref="BC68:BC69"/>
    <mergeCell ref="BH68:BH69"/>
    <mergeCell ref="BC70:BC71"/>
    <mergeCell ref="BH70:BH71"/>
    <mergeCell ref="BC72:BC73"/>
    <mergeCell ref="BH72:BH73"/>
    <mergeCell ref="BC86:BC87"/>
    <mergeCell ref="BH86:BH87"/>
    <mergeCell ref="BC88:BC89"/>
    <mergeCell ref="BH88:BH89"/>
    <mergeCell ref="BC90:BC91"/>
    <mergeCell ref="BH90:BH91"/>
    <mergeCell ref="BC80:BC81"/>
    <mergeCell ref="BH80:BH81"/>
    <mergeCell ref="BC82:BC83"/>
    <mergeCell ref="BH82:BH83"/>
    <mergeCell ref="BC84:BC85"/>
    <mergeCell ref="BH84:BH85"/>
    <mergeCell ref="BC98:BC99"/>
    <mergeCell ref="BH98:BH99"/>
    <mergeCell ref="BC100:BC101"/>
    <mergeCell ref="BH100:BH101"/>
    <mergeCell ref="BC102:BC103"/>
    <mergeCell ref="BH102:BH103"/>
    <mergeCell ref="BC92:BC93"/>
    <mergeCell ref="BH92:BH93"/>
    <mergeCell ref="BC94:BC95"/>
    <mergeCell ref="BH94:BH95"/>
    <mergeCell ref="BC96:BC97"/>
    <mergeCell ref="BH96:BH97"/>
    <mergeCell ref="BC110:BC111"/>
    <mergeCell ref="BH110:BH111"/>
    <mergeCell ref="BC112:BC113"/>
    <mergeCell ref="BH112:BH113"/>
    <mergeCell ref="D116:X116"/>
    <mergeCell ref="D117:X117"/>
    <mergeCell ref="BC104:BC105"/>
    <mergeCell ref="BH104:BH105"/>
    <mergeCell ref="BC106:BC107"/>
    <mergeCell ref="BH106:BH107"/>
    <mergeCell ref="BC108:BC109"/>
    <mergeCell ref="BH108:BH109"/>
  </mergeCells>
  <conditionalFormatting sqref="T14 T16 T18 T20 T22 T24 T26">
    <cfRule type="cellIs" dxfId="3288" priority="3226" operator="equal">
      <formula>0</formula>
    </cfRule>
    <cfRule type="cellIs" dxfId="3287" priority="3227" operator="greaterThan">
      <formula>0</formula>
    </cfRule>
  </conditionalFormatting>
  <conditionalFormatting sqref="H14 H16 H18 H20 H22 H24 H26">
    <cfRule type="cellIs" dxfId="3286" priority="3238" operator="equal">
      <formula>0</formula>
    </cfRule>
    <cfRule type="cellIs" dxfId="3285" priority="3239" operator="greaterThan">
      <formula>0</formula>
    </cfRule>
  </conditionalFormatting>
  <conditionalFormatting sqref="N14 N16 N18 N20 N22 N24 N26">
    <cfRule type="cellIs" dxfId="3284" priority="3232" operator="equal">
      <formula>0</formula>
    </cfRule>
    <cfRule type="cellIs" dxfId="3283" priority="3233" operator="greaterThan">
      <formula>0</formula>
    </cfRule>
  </conditionalFormatting>
  <conditionalFormatting sqref="Z14 Z16 Z18 Z20 Z22 Z24 Z26">
    <cfRule type="cellIs" dxfId="3282" priority="3220" operator="equal">
      <formula>0</formula>
    </cfRule>
    <cfRule type="cellIs" dxfId="3281" priority="3221" operator="greaterThan">
      <formula>0</formula>
    </cfRule>
  </conditionalFormatting>
  <conditionalFormatting sqref="F18 F20 F22 F24 F26">
    <cfRule type="cellIs" dxfId="3280" priority="3240" operator="greaterThan">
      <formula>0</formula>
    </cfRule>
    <cfRule type="cellIs" dxfId="3279" priority="3241" operator="equal">
      <formula>0</formula>
    </cfRule>
  </conditionalFormatting>
  <conditionalFormatting sqref="J14 J16 J18 J20 J22 J24 J26">
    <cfRule type="cellIs" dxfId="3278" priority="3236" operator="equal">
      <formula>0</formula>
    </cfRule>
    <cfRule type="cellIs" dxfId="3277" priority="3237" operator="greaterThan">
      <formula>0</formula>
    </cfRule>
  </conditionalFormatting>
  <conditionalFormatting sqref="AB14 AB16 AB18 AB20 AB22 AB24 AB26">
    <cfRule type="cellIs" dxfId="3276" priority="3218" operator="equal">
      <formula>0</formula>
    </cfRule>
    <cfRule type="cellIs" dxfId="3275" priority="3219" operator="greaterThan">
      <formula>0</formula>
    </cfRule>
  </conditionalFormatting>
  <conditionalFormatting sqref="L14 L16 L18 L20 L22 L24 L26">
    <cfRule type="cellIs" dxfId="3274" priority="3234" operator="greaterThan">
      <formula>0</formula>
    </cfRule>
    <cfRule type="cellIs" dxfId="3273" priority="3235" operator="equal">
      <formula>0</formula>
    </cfRule>
  </conditionalFormatting>
  <conditionalFormatting sqref="P14 P16 P18 P20 P22 P24 P26">
    <cfRule type="cellIs" dxfId="3272" priority="3230" operator="equal">
      <formula>0</formula>
    </cfRule>
    <cfRule type="cellIs" dxfId="3271" priority="3231" operator="greaterThan">
      <formula>0</formula>
    </cfRule>
  </conditionalFormatting>
  <conditionalFormatting sqref="R14 R16 R18 R20 R22 R24 R26">
    <cfRule type="cellIs" dxfId="3270" priority="3228" operator="greaterThan">
      <formula>0</formula>
    </cfRule>
    <cfRule type="cellIs" dxfId="3269" priority="3229" operator="equal">
      <formula>0</formula>
    </cfRule>
  </conditionalFormatting>
  <conditionalFormatting sqref="V14 V16 V18 V20 V22 V24 V26">
    <cfRule type="cellIs" dxfId="3268" priority="3224" operator="equal">
      <formula>0</formula>
    </cfRule>
    <cfRule type="cellIs" dxfId="3267" priority="3225" operator="greaterThan">
      <formula>0</formula>
    </cfRule>
  </conditionalFormatting>
  <conditionalFormatting sqref="X14 X16 X18 X20 X22 X24 X26">
    <cfRule type="cellIs" dxfId="3266" priority="3222" operator="greaterThan">
      <formula>0</formula>
    </cfRule>
    <cfRule type="cellIs" dxfId="3265" priority="3223" operator="equal">
      <formula>0</formula>
    </cfRule>
  </conditionalFormatting>
  <conditionalFormatting sqref="AD14 AD16 AD18 AD20 AD22 AD24 AD26">
    <cfRule type="cellIs" dxfId="3264" priority="3216" operator="equal">
      <formula>0</formula>
    </cfRule>
    <cfRule type="cellIs" dxfId="3263" priority="3217" operator="greaterThan">
      <formula>0</formula>
    </cfRule>
  </conditionalFormatting>
  <conditionalFormatting sqref="AH14 AH16 AH18 AH20 AH22 AH24 AH26">
    <cfRule type="cellIs" dxfId="3262" priority="3212" operator="equal">
      <formula>0</formula>
    </cfRule>
    <cfRule type="cellIs" dxfId="3261" priority="3213" operator="greaterThan">
      <formula>0</formula>
    </cfRule>
  </conditionalFormatting>
  <conditionalFormatting sqref="AF14 AF16 AF18 AF20 AF22 AF24 AF26">
    <cfRule type="cellIs" dxfId="3260" priority="3214" operator="equal">
      <formula>0</formula>
    </cfRule>
    <cfRule type="cellIs" dxfId="3259" priority="3215" operator="greaterThan">
      <formula>0</formula>
    </cfRule>
  </conditionalFormatting>
  <conditionalFormatting sqref="AL14 AL16 AL18 AL20 AL22 AL24 AL26">
    <cfRule type="cellIs" dxfId="3258" priority="3208" operator="equal">
      <formula>0</formula>
    </cfRule>
    <cfRule type="cellIs" dxfId="3257" priority="3209" operator="greaterThan">
      <formula>0</formula>
    </cfRule>
  </conditionalFormatting>
  <conditionalFormatting sqref="AJ14 AJ16 AJ18 AJ20 AJ22 AJ24 AJ26">
    <cfRule type="cellIs" dxfId="3256" priority="3210" operator="equal">
      <formula>0</formula>
    </cfRule>
    <cfRule type="cellIs" dxfId="3255" priority="3211" operator="greaterThan">
      <formula>0</formula>
    </cfRule>
  </conditionalFormatting>
  <conditionalFormatting sqref="AV14 AV16 AV18 AV20 AV22 AV24 AV26">
    <cfRule type="cellIs" dxfId="3254" priority="3198" operator="equal">
      <formula>0</formula>
    </cfRule>
    <cfRule type="cellIs" dxfId="3253" priority="3199" operator="greaterThan">
      <formula>0</formula>
    </cfRule>
  </conditionalFormatting>
  <conditionalFormatting sqref="AN14 AN16 AN18 AN20 AN22 AN24 AN26">
    <cfRule type="cellIs" dxfId="3252" priority="3206" operator="equal">
      <formula>0</formula>
    </cfRule>
    <cfRule type="cellIs" dxfId="3251" priority="3207" operator="greaterThan">
      <formula>0</formula>
    </cfRule>
  </conditionalFormatting>
  <conditionalFormatting sqref="AR14 AR16 AR18 AR20 AR22 AR24 AR26">
    <cfRule type="cellIs" dxfId="3250" priority="3202" operator="equal">
      <formula>0</formula>
    </cfRule>
    <cfRule type="cellIs" dxfId="3249" priority="3203" operator="greaterThan">
      <formula>0</formula>
    </cfRule>
  </conditionalFormatting>
  <conditionalFormatting sqref="AP14 AP16 AP18 AP20 AP22 AP24 AP26">
    <cfRule type="cellIs" dxfId="3248" priority="3204" operator="equal">
      <formula>0</formula>
    </cfRule>
    <cfRule type="cellIs" dxfId="3247" priority="3205" operator="greaterThan">
      <formula>0</formula>
    </cfRule>
  </conditionalFormatting>
  <conditionalFormatting sqref="AT14 AT16 AT18 AT20 AT22 AT24 AT26">
    <cfRule type="cellIs" dxfId="3246" priority="3200" operator="equal">
      <formula>0</formula>
    </cfRule>
    <cfRule type="cellIs" dxfId="3245" priority="3201" operator="greaterThan">
      <formula>0</formula>
    </cfRule>
  </conditionalFormatting>
  <conditionalFormatting sqref="AX14 AX16 AX18 AX20 AX22 AX24 AX26">
    <cfRule type="cellIs" dxfId="3244" priority="3196" operator="equal">
      <formula>0</formula>
    </cfRule>
    <cfRule type="cellIs" dxfId="3243" priority="3197" operator="greaterThan">
      <formula>0</formula>
    </cfRule>
  </conditionalFormatting>
  <conditionalFormatting sqref="AZ14 AZ16 AZ18 AZ20 AZ22 AZ24 AZ26">
    <cfRule type="cellIs" dxfId="3242" priority="3194" operator="equal">
      <formula>0</formula>
    </cfRule>
    <cfRule type="cellIs" dxfId="3241" priority="3195" operator="greaterThan">
      <formula>0</formula>
    </cfRule>
  </conditionalFormatting>
  <conditionalFormatting sqref="T15">
    <cfRule type="cellIs" dxfId="3240" priority="3178" operator="equal">
      <formula>0</formula>
    </cfRule>
    <cfRule type="cellIs" dxfId="3239" priority="3179" operator="greaterThan">
      <formula>0</formula>
    </cfRule>
  </conditionalFormatting>
  <conditionalFormatting sqref="H15">
    <cfRule type="cellIs" dxfId="3238" priority="3190" operator="equal">
      <formula>0</formula>
    </cfRule>
    <cfRule type="cellIs" dxfId="3237" priority="3191" operator="greaterThan">
      <formula>0</formula>
    </cfRule>
  </conditionalFormatting>
  <conditionalFormatting sqref="N15">
    <cfRule type="cellIs" dxfId="3236" priority="3184" operator="equal">
      <formula>0</formula>
    </cfRule>
    <cfRule type="cellIs" dxfId="3235" priority="3185" operator="greaterThan">
      <formula>0</formula>
    </cfRule>
  </conditionalFormatting>
  <conditionalFormatting sqref="Z15">
    <cfRule type="cellIs" dxfId="3234" priority="3172" operator="equal">
      <formula>0</formula>
    </cfRule>
    <cfRule type="cellIs" dxfId="3233" priority="3173" operator="greaterThan">
      <formula>0</formula>
    </cfRule>
  </conditionalFormatting>
  <conditionalFormatting sqref="J15">
    <cfRule type="cellIs" dxfId="3232" priority="3188" operator="equal">
      <formula>0</formula>
    </cfRule>
    <cfRule type="cellIs" dxfId="3231" priority="3189" operator="greaterThan">
      <formula>0</formula>
    </cfRule>
  </conditionalFormatting>
  <conditionalFormatting sqref="AB15">
    <cfRule type="cellIs" dxfId="3230" priority="3170" operator="equal">
      <formula>0</formula>
    </cfRule>
    <cfRule type="cellIs" dxfId="3229" priority="3171" operator="greaterThan">
      <formula>0</formula>
    </cfRule>
  </conditionalFormatting>
  <conditionalFormatting sqref="L15">
    <cfRule type="cellIs" dxfId="3228" priority="3186" operator="greaterThan">
      <formula>0</formula>
    </cfRule>
    <cfRule type="cellIs" dxfId="3227" priority="3187" operator="equal">
      <formula>0</formula>
    </cfRule>
  </conditionalFormatting>
  <conditionalFormatting sqref="P15">
    <cfRule type="cellIs" dxfId="3226" priority="3182" operator="equal">
      <formula>0</formula>
    </cfRule>
    <cfRule type="cellIs" dxfId="3225" priority="3183" operator="greaterThan">
      <formula>0</formula>
    </cfRule>
  </conditionalFormatting>
  <conditionalFormatting sqref="R15">
    <cfRule type="cellIs" dxfId="3224" priority="3180" operator="greaterThan">
      <formula>0</formula>
    </cfRule>
    <cfRule type="cellIs" dxfId="3223" priority="3181" operator="equal">
      <formula>0</formula>
    </cfRule>
  </conditionalFormatting>
  <conditionalFormatting sqref="V15">
    <cfRule type="cellIs" dxfId="3222" priority="3176" operator="equal">
      <formula>0</formula>
    </cfRule>
    <cfRule type="cellIs" dxfId="3221" priority="3177" operator="greaterThan">
      <formula>0</formula>
    </cfRule>
  </conditionalFormatting>
  <conditionalFormatting sqref="X15">
    <cfRule type="cellIs" dxfId="3220" priority="3174" operator="greaterThan">
      <formula>0</formula>
    </cfRule>
    <cfRule type="cellIs" dxfId="3219" priority="3175" operator="equal">
      <formula>0</formula>
    </cfRule>
  </conditionalFormatting>
  <conditionalFormatting sqref="AD15">
    <cfRule type="cellIs" dxfId="3218" priority="3168" operator="equal">
      <formula>0</formula>
    </cfRule>
    <cfRule type="cellIs" dxfId="3217" priority="3169" operator="greaterThan">
      <formula>0</formula>
    </cfRule>
  </conditionalFormatting>
  <conditionalFormatting sqref="AH15">
    <cfRule type="cellIs" dxfId="3216" priority="3164" operator="equal">
      <formula>0</formula>
    </cfRule>
    <cfRule type="cellIs" dxfId="3215" priority="3165" operator="greaterThan">
      <formula>0</formula>
    </cfRule>
  </conditionalFormatting>
  <conditionalFormatting sqref="AF15">
    <cfRule type="cellIs" dxfId="3214" priority="3166" operator="equal">
      <formula>0</formula>
    </cfRule>
    <cfRule type="cellIs" dxfId="3213" priority="3167" operator="greaterThan">
      <formula>0</formula>
    </cfRule>
  </conditionalFormatting>
  <conditionalFormatting sqref="AL15">
    <cfRule type="cellIs" dxfId="3212" priority="3160" operator="equal">
      <formula>0</formula>
    </cfRule>
    <cfRule type="cellIs" dxfId="3211" priority="3161" operator="greaterThan">
      <formula>0</formula>
    </cfRule>
  </conditionalFormatting>
  <conditionalFormatting sqref="AJ15">
    <cfRule type="cellIs" dxfId="3210" priority="3162" operator="equal">
      <formula>0</formula>
    </cfRule>
    <cfRule type="cellIs" dxfId="3209" priority="3163" operator="greaterThan">
      <formula>0</formula>
    </cfRule>
  </conditionalFormatting>
  <conditionalFormatting sqref="AV15">
    <cfRule type="cellIs" dxfId="3208" priority="3150" operator="equal">
      <formula>0</formula>
    </cfRule>
    <cfRule type="cellIs" dxfId="3207" priority="3151" operator="greaterThan">
      <formula>0</formula>
    </cfRule>
  </conditionalFormatting>
  <conditionalFormatting sqref="AN15">
    <cfRule type="cellIs" dxfId="3206" priority="3158" operator="equal">
      <formula>0</formula>
    </cfRule>
    <cfRule type="cellIs" dxfId="3205" priority="3159" operator="greaterThan">
      <formula>0</formula>
    </cfRule>
  </conditionalFormatting>
  <conditionalFormatting sqref="AR15">
    <cfRule type="cellIs" dxfId="3204" priority="3154" operator="equal">
      <formula>0</formula>
    </cfRule>
    <cfRule type="cellIs" dxfId="3203" priority="3155" operator="greaterThan">
      <formula>0</formula>
    </cfRule>
  </conditionalFormatting>
  <conditionalFormatting sqref="AP15">
    <cfRule type="cellIs" dxfId="3202" priority="3156" operator="equal">
      <formula>0</formula>
    </cfRule>
    <cfRule type="cellIs" dxfId="3201" priority="3157" operator="greaterThan">
      <formula>0</formula>
    </cfRule>
  </conditionalFormatting>
  <conditionalFormatting sqref="AT15">
    <cfRule type="cellIs" dxfId="3200" priority="3152" operator="equal">
      <formula>0</formula>
    </cfRule>
    <cfRule type="cellIs" dxfId="3199" priority="3153" operator="greaterThan">
      <formula>0</formula>
    </cfRule>
  </conditionalFormatting>
  <conditionalFormatting sqref="AX15">
    <cfRule type="cellIs" dxfId="3198" priority="3148" operator="equal">
      <formula>0</formula>
    </cfRule>
    <cfRule type="cellIs" dxfId="3197" priority="3149" operator="greaterThan">
      <formula>0</formula>
    </cfRule>
  </conditionalFormatting>
  <conditionalFormatting sqref="AZ15">
    <cfRule type="cellIs" dxfId="3196" priority="3146" operator="equal">
      <formula>0</formula>
    </cfRule>
    <cfRule type="cellIs" dxfId="3195" priority="3147" operator="greaterThan">
      <formula>0</formula>
    </cfRule>
  </conditionalFormatting>
  <conditionalFormatting sqref="T17">
    <cfRule type="cellIs" dxfId="3194" priority="3130" operator="equal">
      <formula>0</formula>
    </cfRule>
    <cfRule type="cellIs" dxfId="3193" priority="3131" operator="greaterThan">
      <formula>0</formula>
    </cfRule>
  </conditionalFormatting>
  <conditionalFormatting sqref="H17">
    <cfRule type="cellIs" dxfId="3192" priority="3142" operator="equal">
      <formula>0</formula>
    </cfRule>
    <cfRule type="cellIs" dxfId="3191" priority="3143" operator="greaterThan">
      <formula>0</formula>
    </cfRule>
  </conditionalFormatting>
  <conditionalFormatting sqref="N17">
    <cfRule type="cellIs" dxfId="3190" priority="3136" operator="equal">
      <formula>0</formula>
    </cfRule>
    <cfRule type="cellIs" dxfId="3189" priority="3137" operator="greaterThan">
      <formula>0</formula>
    </cfRule>
  </conditionalFormatting>
  <conditionalFormatting sqref="Z17">
    <cfRule type="cellIs" dxfId="3188" priority="3124" operator="equal">
      <formula>0</formula>
    </cfRule>
    <cfRule type="cellIs" dxfId="3187" priority="3125" operator="greaterThan">
      <formula>0</formula>
    </cfRule>
  </conditionalFormatting>
  <conditionalFormatting sqref="F14:F17">
    <cfRule type="cellIs" dxfId="3186" priority="3144" operator="greaterThan">
      <formula>0</formula>
    </cfRule>
    <cfRule type="cellIs" dxfId="3185" priority="3145" operator="equal">
      <formula>0</formula>
    </cfRule>
  </conditionalFormatting>
  <conditionalFormatting sqref="J17">
    <cfRule type="cellIs" dxfId="3184" priority="3140" operator="equal">
      <formula>0</formula>
    </cfRule>
    <cfRule type="cellIs" dxfId="3183" priority="3141" operator="greaterThan">
      <formula>0</formula>
    </cfRule>
  </conditionalFormatting>
  <conditionalFormatting sqref="AB17">
    <cfRule type="cellIs" dxfId="3182" priority="3122" operator="equal">
      <formula>0</formula>
    </cfRule>
    <cfRule type="cellIs" dxfId="3181" priority="3123" operator="greaterThan">
      <formula>0</formula>
    </cfRule>
  </conditionalFormatting>
  <conditionalFormatting sqref="L17">
    <cfRule type="cellIs" dxfId="3180" priority="3138" operator="greaterThan">
      <formula>0</formula>
    </cfRule>
    <cfRule type="cellIs" dxfId="3179" priority="3139" operator="equal">
      <formula>0</formula>
    </cfRule>
  </conditionalFormatting>
  <conditionalFormatting sqref="P17">
    <cfRule type="cellIs" dxfId="3178" priority="3134" operator="equal">
      <formula>0</formula>
    </cfRule>
    <cfRule type="cellIs" dxfId="3177" priority="3135" operator="greaterThan">
      <formula>0</formula>
    </cfRule>
  </conditionalFormatting>
  <conditionalFormatting sqref="R17">
    <cfRule type="cellIs" dxfId="3176" priority="3132" operator="greaterThan">
      <formula>0</formula>
    </cfRule>
    <cfRule type="cellIs" dxfId="3175" priority="3133" operator="equal">
      <formula>0</formula>
    </cfRule>
  </conditionalFormatting>
  <conditionalFormatting sqref="V17">
    <cfRule type="cellIs" dxfId="3174" priority="3128" operator="equal">
      <formula>0</formula>
    </cfRule>
    <cfRule type="cellIs" dxfId="3173" priority="3129" operator="greaterThan">
      <formula>0</formula>
    </cfRule>
  </conditionalFormatting>
  <conditionalFormatting sqref="X17">
    <cfRule type="cellIs" dxfId="3172" priority="3126" operator="greaterThan">
      <formula>0</formula>
    </cfRule>
    <cfRule type="cellIs" dxfId="3171" priority="3127" operator="equal">
      <formula>0</formula>
    </cfRule>
  </conditionalFormatting>
  <conditionalFormatting sqref="AD17">
    <cfRule type="cellIs" dxfId="3170" priority="3120" operator="equal">
      <formula>0</formula>
    </cfRule>
    <cfRule type="cellIs" dxfId="3169" priority="3121" operator="greaterThan">
      <formula>0</formula>
    </cfRule>
  </conditionalFormatting>
  <conditionalFormatting sqref="AH17">
    <cfRule type="cellIs" dxfId="3168" priority="3116" operator="equal">
      <formula>0</formula>
    </cfRule>
    <cfRule type="cellIs" dxfId="3167" priority="3117" operator="greaterThan">
      <formula>0</formula>
    </cfRule>
  </conditionalFormatting>
  <conditionalFormatting sqref="AF17">
    <cfRule type="cellIs" dxfId="3166" priority="3118" operator="equal">
      <formula>0</formula>
    </cfRule>
    <cfRule type="cellIs" dxfId="3165" priority="3119" operator="greaterThan">
      <formula>0</formula>
    </cfRule>
  </conditionalFormatting>
  <conditionalFormatting sqref="AL17">
    <cfRule type="cellIs" dxfId="3164" priority="3112" operator="equal">
      <formula>0</formula>
    </cfRule>
    <cfRule type="cellIs" dxfId="3163" priority="3113" operator="greaterThan">
      <formula>0</formula>
    </cfRule>
  </conditionalFormatting>
  <conditionalFormatting sqref="AJ17">
    <cfRule type="cellIs" dxfId="3162" priority="3114" operator="equal">
      <formula>0</formula>
    </cfRule>
    <cfRule type="cellIs" dxfId="3161" priority="3115" operator="greaterThan">
      <formula>0</formula>
    </cfRule>
  </conditionalFormatting>
  <conditionalFormatting sqref="AV17">
    <cfRule type="cellIs" dxfId="3160" priority="3102" operator="equal">
      <formula>0</formula>
    </cfRule>
    <cfRule type="cellIs" dxfId="3159" priority="3103" operator="greaterThan">
      <formula>0</formula>
    </cfRule>
  </conditionalFormatting>
  <conditionalFormatting sqref="AN17">
    <cfRule type="cellIs" dxfId="3158" priority="3110" operator="equal">
      <formula>0</formula>
    </cfRule>
    <cfRule type="cellIs" dxfId="3157" priority="3111" operator="greaterThan">
      <formula>0</formula>
    </cfRule>
  </conditionalFormatting>
  <conditionalFormatting sqref="AR17">
    <cfRule type="cellIs" dxfId="3156" priority="3106" operator="equal">
      <formula>0</formula>
    </cfRule>
    <cfRule type="cellIs" dxfId="3155" priority="3107" operator="greaterThan">
      <formula>0</formula>
    </cfRule>
  </conditionalFormatting>
  <conditionalFormatting sqref="AP17">
    <cfRule type="cellIs" dxfId="3154" priority="3108" operator="equal">
      <formula>0</formula>
    </cfRule>
    <cfRule type="cellIs" dxfId="3153" priority="3109" operator="greaterThan">
      <formula>0</formula>
    </cfRule>
  </conditionalFormatting>
  <conditionalFormatting sqref="AT17">
    <cfRule type="cellIs" dxfId="3152" priority="3104" operator="equal">
      <formula>0</formula>
    </cfRule>
    <cfRule type="cellIs" dxfId="3151" priority="3105" operator="greaterThan">
      <formula>0</formula>
    </cfRule>
  </conditionalFormatting>
  <conditionalFormatting sqref="AX17">
    <cfRule type="cellIs" dxfId="3150" priority="3100" operator="equal">
      <formula>0</formula>
    </cfRule>
    <cfRule type="cellIs" dxfId="3149" priority="3101" operator="greaterThan">
      <formula>0</formula>
    </cfRule>
  </conditionalFormatting>
  <conditionalFormatting sqref="AZ17">
    <cfRule type="cellIs" dxfId="3148" priority="3098" operator="equal">
      <formula>0</formula>
    </cfRule>
    <cfRule type="cellIs" dxfId="3147" priority="3099" operator="greaterThan">
      <formula>0</formula>
    </cfRule>
  </conditionalFormatting>
  <conditionalFormatting sqref="T19">
    <cfRule type="cellIs" dxfId="3146" priority="3082" operator="equal">
      <formula>0</formula>
    </cfRule>
    <cfRule type="cellIs" dxfId="3145" priority="3083" operator="greaterThan">
      <formula>0</formula>
    </cfRule>
  </conditionalFormatting>
  <conditionalFormatting sqref="H19">
    <cfRule type="cellIs" dxfId="3144" priority="3094" operator="equal">
      <formula>0</formula>
    </cfRule>
    <cfRule type="cellIs" dxfId="3143" priority="3095" operator="greaterThan">
      <formula>0</formula>
    </cfRule>
  </conditionalFormatting>
  <conditionalFormatting sqref="N19">
    <cfRule type="cellIs" dxfId="3142" priority="3088" operator="equal">
      <formula>0</formula>
    </cfRule>
    <cfRule type="cellIs" dxfId="3141" priority="3089" operator="greaterThan">
      <formula>0</formula>
    </cfRule>
  </conditionalFormatting>
  <conditionalFormatting sqref="Z19">
    <cfRule type="cellIs" dxfId="3140" priority="3076" operator="equal">
      <formula>0</formula>
    </cfRule>
    <cfRule type="cellIs" dxfId="3139" priority="3077" operator="greaterThan">
      <formula>0</formula>
    </cfRule>
  </conditionalFormatting>
  <conditionalFormatting sqref="F19">
    <cfRule type="cellIs" dxfId="3138" priority="3096" operator="greaterThan">
      <formula>0</formula>
    </cfRule>
    <cfRule type="cellIs" dxfId="3137" priority="3097" operator="equal">
      <formula>0</formula>
    </cfRule>
  </conditionalFormatting>
  <conditionalFormatting sqref="J19">
    <cfRule type="cellIs" dxfId="3136" priority="3092" operator="equal">
      <formula>0</formula>
    </cfRule>
    <cfRule type="cellIs" dxfId="3135" priority="3093" operator="greaterThan">
      <formula>0</formula>
    </cfRule>
  </conditionalFormatting>
  <conditionalFormatting sqref="AB19">
    <cfRule type="cellIs" dxfId="3134" priority="3074" operator="equal">
      <formula>0</formula>
    </cfRule>
    <cfRule type="cellIs" dxfId="3133" priority="3075" operator="greaterThan">
      <formula>0</formula>
    </cfRule>
  </conditionalFormatting>
  <conditionalFormatting sqref="L19">
    <cfRule type="cellIs" dxfId="3132" priority="3090" operator="greaterThan">
      <formula>0</formula>
    </cfRule>
    <cfRule type="cellIs" dxfId="3131" priority="3091" operator="equal">
      <formula>0</formula>
    </cfRule>
  </conditionalFormatting>
  <conditionalFormatting sqref="P19">
    <cfRule type="cellIs" dxfId="3130" priority="3086" operator="equal">
      <formula>0</formula>
    </cfRule>
    <cfRule type="cellIs" dxfId="3129" priority="3087" operator="greaterThan">
      <formula>0</formula>
    </cfRule>
  </conditionalFormatting>
  <conditionalFormatting sqref="R19">
    <cfRule type="cellIs" dxfId="3128" priority="3084" operator="greaterThan">
      <formula>0</formula>
    </cfRule>
    <cfRule type="cellIs" dxfId="3127" priority="3085" operator="equal">
      <formula>0</formula>
    </cfRule>
  </conditionalFormatting>
  <conditionalFormatting sqref="V19">
    <cfRule type="cellIs" dxfId="3126" priority="3080" operator="equal">
      <formula>0</formula>
    </cfRule>
    <cfRule type="cellIs" dxfId="3125" priority="3081" operator="greaterThan">
      <formula>0</formula>
    </cfRule>
  </conditionalFormatting>
  <conditionalFormatting sqref="X19">
    <cfRule type="cellIs" dxfId="3124" priority="3078" operator="greaterThan">
      <formula>0</formula>
    </cfRule>
    <cfRule type="cellIs" dxfId="3123" priority="3079" operator="equal">
      <formula>0</formula>
    </cfRule>
  </conditionalFormatting>
  <conditionalFormatting sqref="AD19">
    <cfRule type="cellIs" dxfId="3122" priority="3072" operator="equal">
      <formula>0</formula>
    </cfRule>
    <cfRule type="cellIs" dxfId="3121" priority="3073" operator="greaterThan">
      <formula>0</formula>
    </cfRule>
  </conditionalFormatting>
  <conditionalFormatting sqref="AH19">
    <cfRule type="cellIs" dxfId="3120" priority="3068" operator="equal">
      <formula>0</formula>
    </cfRule>
    <cfRule type="cellIs" dxfId="3119" priority="3069" operator="greaterThan">
      <formula>0</formula>
    </cfRule>
  </conditionalFormatting>
  <conditionalFormatting sqref="AF19">
    <cfRule type="cellIs" dxfId="3118" priority="3070" operator="equal">
      <formula>0</formula>
    </cfRule>
    <cfRule type="cellIs" dxfId="3117" priority="3071" operator="greaterThan">
      <formula>0</formula>
    </cfRule>
  </conditionalFormatting>
  <conditionalFormatting sqref="AL19">
    <cfRule type="cellIs" dxfId="3116" priority="3064" operator="equal">
      <formula>0</formula>
    </cfRule>
    <cfRule type="cellIs" dxfId="3115" priority="3065" operator="greaterThan">
      <formula>0</formula>
    </cfRule>
  </conditionalFormatting>
  <conditionalFormatting sqref="AJ19">
    <cfRule type="cellIs" dxfId="3114" priority="3066" operator="equal">
      <formula>0</formula>
    </cfRule>
    <cfRule type="cellIs" dxfId="3113" priority="3067" operator="greaterThan">
      <formula>0</formula>
    </cfRule>
  </conditionalFormatting>
  <conditionalFormatting sqref="AV19">
    <cfRule type="cellIs" dxfId="3112" priority="3054" operator="equal">
      <formula>0</formula>
    </cfRule>
    <cfRule type="cellIs" dxfId="3111" priority="3055" operator="greaterThan">
      <formula>0</formula>
    </cfRule>
  </conditionalFormatting>
  <conditionalFormatting sqref="AN19">
    <cfRule type="cellIs" dxfId="3110" priority="3062" operator="equal">
      <formula>0</formula>
    </cfRule>
    <cfRule type="cellIs" dxfId="3109" priority="3063" operator="greaterThan">
      <formula>0</formula>
    </cfRule>
  </conditionalFormatting>
  <conditionalFormatting sqref="AR19">
    <cfRule type="cellIs" dxfId="3108" priority="3058" operator="equal">
      <formula>0</formula>
    </cfRule>
    <cfRule type="cellIs" dxfId="3107" priority="3059" operator="greaterThan">
      <formula>0</formula>
    </cfRule>
  </conditionalFormatting>
  <conditionalFormatting sqref="AP19">
    <cfRule type="cellIs" dxfId="3106" priority="3060" operator="equal">
      <formula>0</formula>
    </cfRule>
    <cfRule type="cellIs" dxfId="3105" priority="3061" operator="greaterThan">
      <formula>0</formula>
    </cfRule>
  </conditionalFormatting>
  <conditionalFormatting sqref="AT19">
    <cfRule type="cellIs" dxfId="3104" priority="3056" operator="equal">
      <formula>0</formula>
    </cfRule>
    <cfRule type="cellIs" dxfId="3103" priority="3057" operator="greaterThan">
      <formula>0</formula>
    </cfRule>
  </conditionalFormatting>
  <conditionalFormatting sqref="AX19">
    <cfRule type="cellIs" dxfId="3102" priority="3052" operator="equal">
      <formula>0</formula>
    </cfRule>
    <cfRule type="cellIs" dxfId="3101" priority="3053" operator="greaterThan">
      <formula>0</formula>
    </cfRule>
  </conditionalFormatting>
  <conditionalFormatting sqref="AZ19">
    <cfRule type="cellIs" dxfId="3100" priority="3050" operator="equal">
      <formula>0</formula>
    </cfRule>
    <cfRule type="cellIs" dxfId="3099" priority="3051" operator="greaterThan">
      <formula>0</formula>
    </cfRule>
  </conditionalFormatting>
  <conditionalFormatting sqref="T21">
    <cfRule type="cellIs" dxfId="3098" priority="3034" operator="equal">
      <formula>0</formula>
    </cfRule>
    <cfRule type="cellIs" dxfId="3097" priority="3035" operator="greaterThan">
      <formula>0</formula>
    </cfRule>
  </conditionalFormatting>
  <conditionalFormatting sqref="H21">
    <cfRule type="cellIs" dxfId="3096" priority="3046" operator="equal">
      <formula>0</formula>
    </cfRule>
    <cfRule type="cellIs" dxfId="3095" priority="3047" operator="greaterThan">
      <formula>0</formula>
    </cfRule>
  </conditionalFormatting>
  <conditionalFormatting sqref="N21">
    <cfRule type="cellIs" dxfId="3094" priority="3040" operator="equal">
      <formula>0</formula>
    </cfRule>
    <cfRule type="cellIs" dxfId="3093" priority="3041" operator="greaterThan">
      <formula>0</formula>
    </cfRule>
  </conditionalFormatting>
  <conditionalFormatting sqref="Z21">
    <cfRule type="cellIs" dxfId="3092" priority="3028" operator="equal">
      <formula>0</formula>
    </cfRule>
    <cfRule type="cellIs" dxfId="3091" priority="3029" operator="greaterThan">
      <formula>0</formula>
    </cfRule>
  </conditionalFormatting>
  <conditionalFormatting sqref="F21">
    <cfRule type="cellIs" dxfId="3090" priority="3048" operator="greaterThan">
      <formula>0</formula>
    </cfRule>
    <cfRule type="cellIs" dxfId="3089" priority="3049" operator="equal">
      <formula>0</formula>
    </cfRule>
  </conditionalFormatting>
  <conditionalFormatting sqref="J21">
    <cfRule type="cellIs" dxfId="3088" priority="3044" operator="equal">
      <formula>0</formula>
    </cfRule>
    <cfRule type="cellIs" dxfId="3087" priority="3045" operator="greaterThan">
      <formula>0</formula>
    </cfRule>
  </conditionalFormatting>
  <conditionalFormatting sqref="AB21">
    <cfRule type="cellIs" dxfId="3086" priority="3026" operator="equal">
      <formula>0</formula>
    </cfRule>
    <cfRule type="cellIs" dxfId="3085" priority="3027" operator="greaterThan">
      <formula>0</formula>
    </cfRule>
  </conditionalFormatting>
  <conditionalFormatting sqref="L21">
    <cfRule type="cellIs" dxfId="3084" priority="3042" operator="greaterThan">
      <formula>0</formula>
    </cfRule>
    <cfRule type="cellIs" dxfId="3083" priority="3043" operator="equal">
      <formula>0</formula>
    </cfRule>
  </conditionalFormatting>
  <conditionalFormatting sqref="P21">
    <cfRule type="cellIs" dxfId="3082" priority="3038" operator="equal">
      <formula>0</formula>
    </cfRule>
    <cfRule type="cellIs" dxfId="3081" priority="3039" operator="greaterThan">
      <formula>0</formula>
    </cfRule>
  </conditionalFormatting>
  <conditionalFormatting sqref="R21">
    <cfRule type="cellIs" dxfId="3080" priority="3036" operator="greaterThan">
      <formula>0</formula>
    </cfRule>
    <cfRule type="cellIs" dxfId="3079" priority="3037" operator="equal">
      <formula>0</formula>
    </cfRule>
  </conditionalFormatting>
  <conditionalFormatting sqref="V21">
    <cfRule type="cellIs" dxfId="3078" priority="3032" operator="equal">
      <formula>0</formula>
    </cfRule>
    <cfRule type="cellIs" dxfId="3077" priority="3033" operator="greaterThan">
      <formula>0</formula>
    </cfRule>
  </conditionalFormatting>
  <conditionalFormatting sqref="X21">
    <cfRule type="cellIs" dxfId="3076" priority="3030" operator="greaterThan">
      <formula>0</formula>
    </cfRule>
    <cfRule type="cellIs" dxfId="3075" priority="3031" operator="equal">
      <formula>0</formula>
    </cfRule>
  </conditionalFormatting>
  <conditionalFormatting sqref="AD21">
    <cfRule type="cellIs" dxfId="3074" priority="3024" operator="equal">
      <formula>0</formula>
    </cfRule>
    <cfRule type="cellIs" dxfId="3073" priority="3025" operator="greaterThan">
      <formula>0</formula>
    </cfRule>
  </conditionalFormatting>
  <conditionalFormatting sqref="AH21">
    <cfRule type="cellIs" dxfId="3072" priority="3020" operator="equal">
      <formula>0</formula>
    </cfRule>
    <cfRule type="cellIs" dxfId="3071" priority="3021" operator="greaterThan">
      <formula>0</formula>
    </cfRule>
  </conditionalFormatting>
  <conditionalFormatting sqref="AF21">
    <cfRule type="cellIs" dxfId="3070" priority="3022" operator="equal">
      <formula>0</formula>
    </cfRule>
    <cfRule type="cellIs" dxfId="3069" priority="3023" operator="greaterThan">
      <formula>0</formula>
    </cfRule>
  </conditionalFormatting>
  <conditionalFormatting sqref="AL21">
    <cfRule type="cellIs" dxfId="3068" priority="3016" operator="equal">
      <formula>0</formula>
    </cfRule>
    <cfRule type="cellIs" dxfId="3067" priority="3017" operator="greaterThan">
      <formula>0</formula>
    </cfRule>
  </conditionalFormatting>
  <conditionalFormatting sqref="AJ21">
    <cfRule type="cellIs" dxfId="3066" priority="3018" operator="equal">
      <formula>0</formula>
    </cfRule>
    <cfRule type="cellIs" dxfId="3065" priority="3019" operator="greaterThan">
      <formula>0</formula>
    </cfRule>
  </conditionalFormatting>
  <conditionalFormatting sqref="AV21">
    <cfRule type="cellIs" dxfId="3064" priority="3006" operator="equal">
      <formula>0</formula>
    </cfRule>
    <cfRule type="cellIs" dxfId="3063" priority="3007" operator="greaterThan">
      <formula>0</formula>
    </cfRule>
  </conditionalFormatting>
  <conditionalFormatting sqref="AN21">
    <cfRule type="cellIs" dxfId="3062" priority="3014" operator="equal">
      <formula>0</formula>
    </cfRule>
    <cfRule type="cellIs" dxfId="3061" priority="3015" operator="greaterThan">
      <formula>0</formula>
    </cfRule>
  </conditionalFormatting>
  <conditionalFormatting sqref="AR21">
    <cfRule type="cellIs" dxfId="3060" priority="3010" operator="equal">
      <formula>0</formula>
    </cfRule>
    <cfRule type="cellIs" dxfId="3059" priority="3011" operator="greaterThan">
      <formula>0</formula>
    </cfRule>
  </conditionalFormatting>
  <conditionalFormatting sqref="AP21">
    <cfRule type="cellIs" dxfId="3058" priority="3012" operator="equal">
      <formula>0</formula>
    </cfRule>
    <cfRule type="cellIs" dxfId="3057" priority="3013" operator="greaterThan">
      <formula>0</formula>
    </cfRule>
  </conditionalFormatting>
  <conditionalFormatting sqref="AT21">
    <cfRule type="cellIs" dxfId="3056" priority="3008" operator="equal">
      <formula>0</formula>
    </cfRule>
    <cfRule type="cellIs" dxfId="3055" priority="3009" operator="greaterThan">
      <formula>0</formula>
    </cfRule>
  </conditionalFormatting>
  <conditionalFormatting sqref="AX21">
    <cfRule type="cellIs" dxfId="3054" priority="3004" operator="equal">
      <formula>0</formula>
    </cfRule>
    <cfRule type="cellIs" dxfId="3053" priority="3005" operator="greaterThan">
      <formula>0</formula>
    </cfRule>
  </conditionalFormatting>
  <conditionalFormatting sqref="AZ21">
    <cfRule type="cellIs" dxfId="3052" priority="3002" operator="equal">
      <formula>0</formula>
    </cfRule>
    <cfRule type="cellIs" dxfId="3051" priority="3003" operator="greaterThan">
      <formula>0</formula>
    </cfRule>
  </conditionalFormatting>
  <conditionalFormatting sqref="T23">
    <cfRule type="cellIs" dxfId="3050" priority="2986" operator="equal">
      <formula>0</formula>
    </cfRule>
    <cfRule type="cellIs" dxfId="3049" priority="2987" operator="greaterThan">
      <formula>0</formula>
    </cfRule>
  </conditionalFormatting>
  <conditionalFormatting sqref="H23">
    <cfRule type="cellIs" dxfId="3048" priority="2998" operator="equal">
      <formula>0</formula>
    </cfRule>
    <cfRule type="cellIs" dxfId="3047" priority="2999" operator="greaterThan">
      <formula>0</formula>
    </cfRule>
  </conditionalFormatting>
  <conditionalFormatting sqref="N23">
    <cfRule type="cellIs" dxfId="3046" priority="2992" operator="equal">
      <formula>0</formula>
    </cfRule>
    <cfRule type="cellIs" dxfId="3045" priority="2993" operator="greaterThan">
      <formula>0</formula>
    </cfRule>
  </conditionalFormatting>
  <conditionalFormatting sqref="Z23">
    <cfRule type="cellIs" dxfId="3044" priority="2980" operator="equal">
      <formula>0</formula>
    </cfRule>
    <cfRule type="cellIs" dxfId="3043" priority="2981" operator="greaterThan">
      <formula>0</formula>
    </cfRule>
  </conditionalFormatting>
  <conditionalFormatting sqref="F23">
    <cfRule type="cellIs" dxfId="3042" priority="3000" operator="greaterThan">
      <formula>0</formula>
    </cfRule>
    <cfRule type="cellIs" dxfId="3041" priority="3001" operator="equal">
      <formula>0</formula>
    </cfRule>
  </conditionalFormatting>
  <conditionalFormatting sqref="J23">
    <cfRule type="cellIs" dxfId="3040" priority="2996" operator="equal">
      <formula>0</formula>
    </cfRule>
    <cfRule type="cellIs" dxfId="3039" priority="2997" operator="greaterThan">
      <formula>0</formula>
    </cfRule>
  </conditionalFormatting>
  <conditionalFormatting sqref="AB23">
    <cfRule type="cellIs" dxfId="3038" priority="2978" operator="equal">
      <formula>0</formula>
    </cfRule>
    <cfRule type="cellIs" dxfId="3037" priority="2979" operator="greaterThan">
      <formula>0</formula>
    </cfRule>
  </conditionalFormatting>
  <conditionalFormatting sqref="L23">
    <cfRule type="cellIs" dxfId="3036" priority="2994" operator="greaterThan">
      <formula>0</formula>
    </cfRule>
    <cfRule type="cellIs" dxfId="3035" priority="2995" operator="equal">
      <formula>0</formula>
    </cfRule>
  </conditionalFormatting>
  <conditionalFormatting sqref="P23">
    <cfRule type="cellIs" dxfId="3034" priority="2990" operator="equal">
      <formula>0</formula>
    </cfRule>
    <cfRule type="cellIs" dxfId="3033" priority="2991" operator="greaterThan">
      <formula>0</formula>
    </cfRule>
  </conditionalFormatting>
  <conditionalFormatting sqref="R23">
    <cfRule type="cellIs" dxfId="3032" priority="2988" operator="greaterThan">
      <formula>0</formula>
    </cfRule>
    <cfRule type="cellIs" dxfId="3031" priority="2989" operator="equal">
      <formula>0</formula>
    </cfRule>
  </conditionalFormatting>
  <conditionalFormatting sqref="V23">
    <cfRule type="cellIs" dxfId="3030" priority="2984" operator="equal">
      <formula>0</formula>
    </cfRule>
    <cfRule type="cellIs" dxfId="3029" priority="2985" operator="greaterThan">
      <formula>0</formula>
    </cfRule>
  </conditionalFormatting>
  <conditionalFormatting sqref="X23">
    <cfRule type="cellIs" dxfId="3028" priority="2982" operator="greaterThan">
      <formula>0</formula>
    </cfRule>
    <cfRule type="cellIs" dxfId="3027" priority="2983" operator="equal">
      <formula>0</formula>
    </cfRule>
  </conditionalFormatting>
  <conditionalFormatting sqref="AD23">
    <cfRule type="cellIs" dxfId="3026" priority="2976" operator="equal">
      <formula>0</formula>
    </cfRule>
    <cfRule type="cellIs" dxfId="3025" priority="2977" operator="greaterThan">
      <formula>0</formula>
    </cfRule>
  </conditionalFormatting>
  <conditionalFormatting sqref="AH23">
    <cfRule type="cellIs" dxfId="3024" priority="2972" operator="equal">
      <formula>0</formula>
    </cfRule>
    <cfRule type="cellIs" dxfId="3023" priority="2973" operator="greaterThan">
      <formula>0</formula>
    </cfRule>
  </conditionalFormatting>
  <conditionalFormatting sqref="AF23">
    <cfRule type="cellIs" dxfId="3022" priority="2974" operator="equal">
      <formula>0</formula>
    </cfRule>
    <cfRule type="cellIs" dxfId="3021" priority="2975" operator="greaterThan">
      <formula>0</formula>
    </cfRule>
  </conditionalFormatting>
  <conditionalFormatting sqref="AL23">
    <cfRule type="cellIs" dxfId="3020" priority="2968" operator="equal">
      <formula>0</formula>
    </cfRule>
    <cfRule type="cellIs" dxfId="3019" priority="2969" operator="greaterThan">
      <formula>0</formula>
    </cfRule>
  </conditionalFormatting>
  <conditionalFormatting sqref="AJ23">
    <cfRule type="cellIs" dxfId="3018" priority="2970" operator="equal">
      <formula>0</formula>
    </cfRule>
    <cfRule type="cellIs" dxfId="3017" priority="2971" operator="greaterThan">
      <formula>0</formula>
    </cfRule>
  </conditionalFormatting>
  <conditionalFormatting sqref="AV23">
    <cfRule type="cellIs" dxfId="3016" priority="2958" operator="equal">
      <formula>0</formula>
    </cfRule>
    <cfRule type="cellIs" dxfId="3015" priority="2959" operator="greaterThan">
      <formula>0</formula>
    </cfRule>
  </conditionalFormatting>
  <conditionalFormatting sqref="AN23">
    <cfRule type="cellIs" dxfId="3014" priority="2966" operator="equal">
      <formula>0</formula>
    </cfRule>
    <cfRule type="cellIs" dxfId="3013" priority="2967" operator="greaterThan">
      <formula>0</formula>
    </cfRule>
  </conditionalFormatting>
  <conditionalFormatting sqref="AR23">
    <cfRule type="cellIs" dxfId="3012" priority="2962" operator="equal">
      <formula>0</formula>
    </cfRule>
    <cfRule type="cellIs" dxfId="3011" priority="2963" operator="greaterThan">
      <formula>0</formula>
    </cfRule>
  </conditionalFormatting>
  <conditionalFormatting sqref="AP23">
    <cfRule type="cellIs" dxfId="3010" priority="2964" operator="equal">
      <formula>0</formula>
    </cfRule>
    <cfRule type="cellIs" dxfId="3009" priority="2965" operator="greaterThan">
      <formula>0</formula>
    </cfRule>
  </conditionalFormatting>
  <conditionalFormatting sqref="AT23">
    <cfRule type="cellIs" dxfId="3008" priority="2960" operator="equal">
      <formula>0</formula>
    </cfRule>
    <cfRule type="cellIs" dxfId="3007" priority="2961" operator="greaterThan">
      <formula>0</formula>
    </cfRule>
  </conditionalFormatting>
  <conditionalFormatting sqref="AX23">
    <cfRule type="cellIs" dxfId="3006" priority="2956" operator="equal">
      <formula>0</formula>
    </cfRule>
    <cfRule type="cellIs" dxfId="3005" priority="2957" operator="greaterThan">
      <formula>0</formula>
    </cfRule>
  </conditionalFormatting>
  <conditionalFormatting sqref="AZ23">
    <cfRule type="cellIs" dxfId="3004" priority="2954" operator="equal">
      <formula>0</formula>
    </cfRule>
    <cfRule type="cellIs" dxfId="3003" priority="2955" operator="greaterThan">
      <formula>0</formula>
    </cfRule>
  </conditionalFormatting>
  <conditionalFormatting sqref="T25">
    <cfRule type="cellIs" dxfId="3002" priority="2938" operator="equal">
      <formula>0</formula>
    </cfRule>
    <cfRule type="cellIs" dxfId="3001" priority="2939" operator="greaterThan">
      <formula>0</formula>
    </cfRule>
  </conditionalFormatting>
  <conditionalFormatting sqref="H25">
    <cfRule type="cellIs" dxfId="3000" priority="2950" operator="equal">
      <formula>0</formula>
    </cfRule>
    <cfRule type="cellIs" dxfId="2999" priority="2951" operator="greaterThan">
      <formula>0</formula>
    </cfRule>
  </conditionalFormatting>
  <conditionalFormatting sqref="N25">
    <cfRule type="cellIs" dxfId="2998" priority="2944" operator="equal">
      <formula>0</formula>
    </cfRule>
    <cfRule type="cellIs" dxfId="2997" priority="2945" operator="greaterThan">
      <formula>0</formula>
    </cfRule>
  </conditionalFormatting>
  <conditionalFormatting sqref="Z25">
    <cfRule type="cellIs" dxfId="2996" priority="2932" operator="equal">
      <formula>0</formula>
    </cfRule>
    <cfRule type="cellIs" dxfId="2995" priority="2933" operator="greaterThan">
      <formula>0</formula>
    </cfRule>
  </conditionalFormatting>
  <conditionalFormatting sqref="F25">
    <cfRule type="cellIs" dxfId="2994" priority="2952" operator="greaterThan">
      <formula>0</formula>
    </cfRule>
    <cfRule type="cellIs" dxfId="2993" priority="2953" operator="equal">
      <formula>0</formula>
    </cfRule>
  </conditionalFormatting>
  <conditionalFormatting sqref="J25">
    <cfRule type="cellIs" dxfId="2992" priority="2948" operator="equal">
      <formula>0</formula>
    </cfRule>
    <cfRule type="cellIs" dxfId="2991" priority="2949" operator="greaterThan">
      <formula>0</formula>
    </cfRule>
  </conditionalFormatting>
  <conditionalFormatting sqref="AB25">
    <cfRule type="cellIs" dxfId="2990" priority="2930" operator="equal">
      <formula>0</formula>
    </cfRule>
    <cfRule type="cellIs" dxfId="2989" priority="2931" operator="greaterThan">
      <formula>0</formula>
    </cfRule>
  </conditionalFormatting>
  <conditionalFormatting sqref="L25">
    <cfRule type="cellIs" dxfId="2988" priority="2946" operator="greaterThan">
      <formula>0</formula>
    </cfRule>
    <cfRule type="cellIs" dxfId="2987" priority="2947" operator="equal">
      <formula>0</formula>
    </cfRule>
  </conditionalFormatting>
  <conditionalFormatting sqref="P25">
    <cfRule type="cellIs" dxfId="2986" priority="2942" operator="equal">
      <formula>0</formula>
    </cfRule>
    <cfRule type="cellIs" dxfId="2985" priority="2943" operator="greaterThan">
      <formula>0</formula>
    </cfRule>
  </conditionalFormatting>
  <conditionalFormatting sqref="R25">
    <cfRule type="cellIs" dxfId="2984" priority="2940" operator="greaterThan">
      <formula>0</formula>
    </cfRule>
    <cfRule type="cellIs" dxfId="2983" priority="2941" operator="equal">
      <formula>0</formula>
    </cfRule>
  </conditionalFormatting>
  <conditionalFormatting sqref="V25">
    <cfRule type="cellIs" dxfId="2982" priority="2936" operator="equal">
      <formula>0</formula>
    </cfRule>
    <cfRule type="cellIs" dxfId="2981" priority="2937" operator="greaterThan">
      <formula>0</formula>
    </cfRule>
  </conditionalFormatting>
  <conditionalFormatting sqref="X25">
    <cfRule type="cellIs" dxfId="2980" priority="2934" operator="greaterThan">
      <formula>0</formula>
    </cfRule>
    <cfRule type="cellIs" dxfId="2979" priority="2935" operator="equal">
      <formula>0</formula>
    </cfRule>
  </conditionalFormatting>
  <conditionalFormatting sqref="AD25">
    <cfRule type="cellIs" dxfId="2978" priority="2928" operator="equal">
      <formula>0</formula>
    </cfRule>
    <cfRule type="cellIs" dxfId="2977" priority="2929" operator="greaterThan">
      <formula>0</formula>
    </cfRule>
  </conditionalFormatting>
  <conditionalFormatting sqref="AH25">
    <cfRule type="cellIs" dxfId="2976" priority="2924" operator="equal">
      <formula>0</formula>
    </cfRule>
    <cfRule type="cellIs" dxfId="2975" priority="2925" operator="greaterThan">
      <formula>0</formula>
    </cfRule>
  </conditionalFormatting>
  <conditionalFormatting sqref="AF25">
    <cfRule type="cellIs" dxfId="2974" priority="2926" operator="equal">
      <formula>0</formula>
    </cfRule>
    <cfRule type="cellIs" dxfId="2973" priority="2927" operator="greaterThan">
      <formula>0</formula>
    </cfRule>
  </conditionalFormatting>
  <conditionalFormatting sqref="AL25">
    <cfRule type="cellIs" dxfId="2972" priority="2920" operator="equal">
      <formula>0</formula>
    </cfRule>
    <cfRule type="cellIs" dxfId="2971" priority="2921" operator="greaterThan">
      <formula>0</formula>
    </cfRule>
  </conditionalFormatting>
  <conditionalFormatting sqref="AJ25">
    <cfRule type="cellIs" dxfId="2970" priority="2922" operator="equal">
      <formula>0</formula>
    </cfRule>
    <cfRule type="cellIs" dxfId="2969" priority="2923" operator="greaterThan">
      <formula>0</formula>
    </cfRule>
  </conditionalFormatting>
  <conditionalFormatting sqref="AV25">
    <cfRule type="cellIs" dxfId="2968" priority="2910" operator="equal">
      <formula>0</formula>
    </cfRule>
    <cfRule type="cellIs" dxfId="2967" priority="2911" operator="greaterThan">
      <formula>0</formula>
    </cfRule>
  </conditionalFormatting>
  <conditionalFormatting sqref="AN25">
    <cfRule type="cellIs" dxfId="2966" priority="2918" operator="equal">
      <formula>0</formula>
    </cfRule>
    <cfRule type="cellIs" dxfId="2965" priority="2919" operator="greaterThan">
      <formula>0</formula>
    </cfRule>
  </conditionalFormatting>
  <conditionalFormatting sqref="AR25">
    <cfRule type="cellIs" dxfId="2964" priority="2914" operator="equal">
      <formula>0</formula>
    </cfRule>
    <cfRule type="cellIs" dxfId="2963" priority="2915" operator="greaterThan">
      <formula>0</formula>
    </cfRule>
  </conditionalFormatting>
  <conditionalFormatting sqref="AP25">
    <cfRule type="cellIs" dxfId="2962" priority="2916" operator="equal">
      <formula>0</formula>
    </cfRule>
    <cfRule type="cellIs" dxfId="2961" priority="2917" operator="greaterThan">
      <formula>0</formula>
    </cfRule>
  </conditionalFormatting>
  <conditionalFormatting sqref="AT25">
    <cfRule type="cellIs" dxfId="2960" priority="2912" operator="equal">
      <formula>0</formula>
    </cfRule>
    <cfRule type="cellIs" dxfId="2959" priority="2913" operator="greaterThan">
      <formula>0</formula>
    </cfRule>
  </conditionalFormatting>
  <conditionalFormatting sqref="AX25">
    <cfRule type="cellIs" dxfId="2958" priority="2908" operator="equal">
      <formula>0</formula>
    </cfRule>
    <cfRule type="cellIs" dxfId="2957" priority="2909" operator="greaterThan">
      <formula>0</formula>
    </cfRule>
  </conditionalFormatting>
  <conditionalFormatting sqref="AZ25">
    <cfRule type="cellIs" dxfId="2956" priority="2906" operator="equal">
      <formula>0</formula>
    </cfRule>
    <cfRule type="cellIs" dxfId="2955" priority="2907" operator="greaterThan">
      <formula>0</formula>
    </cfRule>
  </conditionalFormatting>
  <conditionalFormatting sqref="T27">
    <cfRule type="cellIs" dxfId="2954" priority="2890" operator="equal">
      <formula>0</formula>
    </cfRule>
    <cfRule type="cellIs" dxfId="2953" priority="2891" operator="greaterThan">
      <formula>0</formula>
    </cfRule>
  </conditionalFormatting>
  <conditionalFormatting sqref="H27">
    <cfRule type="cellIs" dxfId="2952" priority="2902" operator="equal">
      <formula>0</formula>
    </cfRule>
    <cfRule type="cellIs" dxfId="2951" priority="2903" operator="greaterThan">
      <formula>0</formula>
    </cfRule>
  </conditionalFormatting>
  <conditionalFormatting sqref="N27">
    <cfRule type="cellIs" dxfId="2950" priority="2896" operator="equal">
      <formula>0</formula>
    </cfRule>
    <cfRule type="cellIs" dxfId="2949" priority="2897" operator="greaterThan">
      <formula>0</formula>
    </cfRule>
  </conditionalFormatting>
  <conditionalFormatting sqref="Z27">
    <cfRule type="cellIs" dxfId="2948" priority="2884" operator="equal">
      <formula>0</formula>
    </cfRule>
    <cfRule type="cellIs" dxfId="2947" priority="2885" operator="greaterThan">
      <formula>0</formula>
    </cfRule>
  </conditionalFormatting>
  <conditionalFormatting sqref="F27">
    <cfRule type="cellIs" dxfId="2946" priority="2904" operator="greaterThan">
      <formula>0</formula>
    </cfRule>
    <cfRule type="cellIs" dxfId="2945" priority="2905" operator="equal">
      <formula>0</formula>
    </cfRule>
  </conditionalFormatting>
  <conditionalFormatting sqref="J27">
    <cfRule type="cellIs" dxfId="2944" priority="2900" operator="equal">
      <formula>0</formula>
    </cfRule>
    <cfRule type="cellIs" dxfId="2943" priority="2901" operator="greaterThan">
      <formula>0</formula>
    </cfRule>
  </conditionalFormatting>
  <conditionalFormatting sqref="AB27">
    <cfRule type="cellIs" dxfId="2942" priority="2882" operator="equal">
      <formula>0</formula>
    </cfRule>
    <cfRule type="cellIs" dxfId="2941" priority="2883" operator="greaterThan">
      <formula>0</formula>
    </cfRule>
  </conditionalFormatting>
  <conditionalFormatting sqref="L27">
    <cfRule type="cellIs" dxfId="2940" priority="2898" operator="greaterThan">
      <formula>0</formula>
    </cfRule>
    <cfRule type="cellIs" dxfId="2939" priority="2899" operator="equal">
      <formula>0</formula>
    </cfRule>
  </conditionalFormatting>
  <conditionalFormatting sqref="P27">
    <cfRule type="cellIs" dxfId="2938" priority="2894" operator="equal">
      <formula>0</formula>
    </cfRule>
    <cfRule type="cellIs" dxfId="2937" priority="2895" operator="greaterThan">
      <formula>0</formula>
    </cfRule>
  </conditionalFormatting>
  <conditionalFormatting sqref="R27">
    <cfRule type="cellIs" dxfId="2936" priority="2892" operator="greaterThan">
      <formula>0</formula>
    </cfRule>
    <cfRule type="cellIs" dxfId="2935" priority="2893" operator="equal">
      <formula>0</formula>
    </cfRule>
  </conditionalFormatting>
  <conditionalFormatting sqref="V27">
    <cfRule type="cellIs" dxfId="2934" priority="2888" operator="equal">
      <formula>0</formula>
    </cfRule>
    <cfRule type="cellIs" dxfId="2933" priority="2889" operator="greaterThan">
      <formula>0</formula>
    </cfRule>
  </conditionalFormatting>
  <conditionalFormatting sqref="X27">
    <cfRule type="cellIs" dxfId="2932" priority="2886" operator="greaterThan">
      <formula>0</formula>
    </cfRule>
    <cfRule type="cellIs" dxfId="2931" priority="2887" operator="equal">
      <formula>0</formula>
    </cfRule>
  </conditionalFormatting>
  <conditionalFormatting sqref="AD27">
    <cfRule type="cellIs" dxfId="2930" priority="2880" operator="equal">
      <formula>0</formula>
    </cfRule>
    <cfRule type="cellIs" dxfId="2929" priority="2881" operator="greaterThan">
      <formula>0</formula>
    </cfRule>
  </conditionalFormatting>
  <conditionalFormatting sqref="AH27">
    <cfRule type="cellIs" dxfId="2928" priority="2876" operator="equal">
      <formula>0</formula>
    </cfRule>
    <cfRule type="cellIs" dxfId="2927" priority="2877" operator="greaterThan">
      <formula>0</formula>
    </cfRule>
  </conditionalFormatting>
  <conditionalFormatting sqref="AF27">
    <cfRule type="cellIs" dxfId="2926" priority="2878" operator="equal">
      <formula>0</formula>
    </cfRule>
    <cfRule type="cellIs" dxfId="2925" priority="2879" operator="greaterThan">
      <formula>0</formula>
    </cfRule>
  </conditionalFormatting>
  <conditionalFormatting sqref="AL27">
    <cfRule type="cellIs" dxfId="2924" priority="2872" operator="equal">
      <formula>0</formula>
    </cfRule>
    <cfRule type="cellIs" dxfId="2923" priority="2873" operator="greaterThan">
      <formula>0</formula>
    </cfRule>
  </conditionalFormatting>
  <conditionalFormatting sqref="AJ27">
    <cfRule type="cellIs" dxfId="2922" priority="2874" operator="equal">
      <formula>0</formula>
    </cfRule>
    <cfRule type="cellIs" dxfId="2921" priority="2875" operator="greaterThan">
      <formula>0</formula>
    </cfRule>
  </conditionalFormatting>
  <conditionalFormatting sqref="AV27">
    <cfRule type="cellIs" dxfId="2920" priority="2862" operator="equal">
      <formula>0</formula>
    </cfRule>
    <cfRule type="cellIs" dxfId="2919" priority="2863" operator="greaterThan">
      <formula>0</formula>
    </cfRule>
  </conditionalFormatting>
  <conditionalFormatting sqref="AN27">
    <cfRule type="cellIs" dxfId="2918" priority="2870" operator="equal">
      <formula>0</formula>
    </cfRule>
    <cfRule type="cellIs" dxfId="2917" priority="2871" operator="greaterThan">
      <formula>0</formula>
    </cfRule>
  </conditionalFormatting>
  <conditionalFormatting sqref="AR27">
    <cfRule type="cellIs" dxfId="2916" priority="2866" operator="equal">
      <formula>0</formula>
    </cfRule>
    <cfRule type="cellIs" dxfId="2915" priority="2867" operator="greaterThan">
      <formula>0</formula>
    </cfRule>
  </conditionalFormatting>
  <conditionalFormatting sqref="AP27">
    <cfRule type="cellIs" dxfId="2914" priority="2868" operator="equal">
      <formula>0</formula>
    </cfRule>
    <cfRule type="cellIs" dxfId="2913" priority="2869" operator="greaterThan">
      <formula>0</formula>
    </cfRule>
  </conditionalFormatting>
  <conditionalFormatting sqref="AT27">
    <cfRule type="cellIs" dxfId="2912" priority="2864" operator="equal">
      <formula>0</formula>
    </cfRule>
    <cfRule type="cellIs" dxfId="2911" priority="2865" operator="greaterThan">
      <formula>0</formula>
    </cfRule>
  </conditionalFormatting>
  <conditionalFormatting sqref="AX27">
    <cfRule type="cellIs" dxfId="2910" priority="2860" operator="equal">
      <formula>0</formula>
    </cfRule>
    <cfRule type="cellIs" dxfId="2909" priority="2861" operator="greaterThan">
      <formula>0</formula>
    </cfRule>
  </conditionalFormatting>
  <conditionalFormatting sqref="AZ27">
    <cfRule type="cellIs" dxfId="2908" priority="2858" operator="equal">
      <formula>0</formula>
    </cfRule>
    <cfRule type="cellIs" dxfId="2907" priority="2859" operator="greaterThan">
      <formula>0</formula>
    </cfRule>
  </conditionalFormatting>
  <conditionalFormatting sqref="T28 T30 T112">
    <cfRule type="cellIs" dxfId="2906" priority="2842" operator="equal">
      <formula>0</formula>
    </cfRule>
    <cfRule type="cellIs" dxfId="2905" priority="2843" operator="greaterThan">
      <formula>0</formula>
    </cfRule>
  </conditionalFormatting>
  <conditionalFormatting sqref="H28 H30 H112">
    <cfRule type="cellIs" dxfId="2904" priority="2854" operator="equal">
      <formula>0</formula>
    </cfRule>
    <cfRule type="cellIs" dxfId="2903" priority="2855" operator="greaterThan">
      <formula>0</formula>
    </cfRule>
  </conditionalFormatting>
  <conditionalFormatting sqref="N28 N30 N112">
    <cfRule type="cellIs" dxfId="2902" priority="2848" operator="equal">
      <formula>0</formula>
    </cfRule>
    <cfRule type="cellIs" dxfId="2901" priority="2849" operator="greaterThan">
      <formula>0</formula>
    </cfRule>
  </conditionalFormatting>
  <conditionalFormatting sqref="Z28 Z30 Z112">
    <cfRule type="cellIs" dxfId="2900" priority="2836" operator="equal">
      <formula>0</formula>
    </cfRule>
    <cfRule type="cellIs" dxfId="2899" priority="2837" operator="greaterThan">
      <formula>0</formula>
    </cfRule>
  </conditionalFormatting>
  <conditionalFormatting sqref="F28 F30 F112">
    <cfRule type="cellIs" dxfId="2898" priority="2856" operator="greaterThan">
      <formula>0</formula>
    </cfRule>
    <cfRule type="cellIs" dxfId="2897" priority="2857" operator="equal">
      <formula>0</formula>
    </cfRule>
  </conditionalFormatting>
  <conditionalFormatting sqref="J28 J30 J112">
    <cfRule type="cellIs" dxfId="2896" priority="2852" operator="equal">
      <formula>0</formula>
    </cfRule>
    <cfRule type="cellIs" dxfId="2895" priority="2853" operator="greaterThan">
      <formula>0</formula>
    </cfRule>
  </conditionalFormatting>
  <conditionalFormatting sqref="AB28 AB30 AB112">
    <cfRule type="cellIs" dxfId="2894" priority="2834" operator="equal">
      <formula>0</formula>
    </cfRule>
    <cfRule type="cellIs" dxfId="2893" priority="2835" operator="greaterThan">
      <formula>0</formula>
    </cfRule>
  </conditionalFormatting>
  <conditionalFormatting sqref="L28 L30 L112">
    <cfRule type="cellIs" dxfId="2892" priority="2850" operator="greaterThan">
      <formula>0</formula>
    </cfRule>
    <cfRule type="cellIs" dxfId="2891" priority="2851" operator="equal">
      <formula>0</formula>
    </cfRule>
  </conditionalFormatting>
  <conditionalFormatting sqref="P28 P30 P112">
    <cfRule type="cellIs" dxfId="2890" priority="2846" operator="equal">
      <formula>0</formula>
    </cfRule>
    <cfRule type="cellIs" dxfId="2889" priority="2847" operator="greaterThan">
      <formula>0</formula>
    </cfRule>
  </conditionalFormatting>
  <conditionalFormatting sqref="R28 R30 R112">
    <cfRule type="cellIs" dxfId="2888" priority="2844" operator="greaterThan">
      <formula>0</formula>
    </cfRule>
    <cfRule type="cellIs" dxfId="2887" priority="2845" operator="equal">
      <formula>0</formula>
    </cfRule>
  </conditionalFormatting>
  <conditionalFormatting sqref="V28 V30 V112">
    <cfRule type="cellIs" dxfId="2886" priority="2840" operator="equal">
      <formula>0</formula>
    </cfRule>
    <cfRule type="cellIs" dxfId="2885" priority="2841" operator="greaterThan">
      <formula>0</formula>
    </cfRule>
  </conditionalFormatting>
  <conditionalFormatting sqref="X28 X30 X112">
    <cfRule type="cellIs" dxfId="2884" priority="2838" operator="greaterThan">
      <formula>0</formula>
    </cfRule>
    <cfRule type="cellIs" dxfId="2883" priority="2839" operator="equal">
      <formula>0</formula>
    </cfRule>
  </conditionalFormatting>
  <conditionalFormatting sqref="AD28 AD30 AD112">
    <cfRule type="cellIs" dxfId="2882" priority="2832" operator="equal">
      <formula>0</formula>
    </cfRule>
    <cfRule type="cellIs" dxfId="2881" priority="2833" operator="greaterThan">
      <formula>0</formula>
    </cfRule>
  </conditionalFormatting>
  <conditionalFormatting sqref="AH28 AH30 AH112">
    <cfRule type="cellIs" dxfId="2880" priority="2828" operator="equal">
      <formula>0</formula>
    </cfRule>
    <cfRule type="cellIs" dxfId="2879" priority="2829" operator="greaterThan">
      <formula>0</formula>
    </cfRule>
  </conditionalFormatting>
  <conditionalFormatting sqref="AF28 AF30 AF112">
    <cfRule type="cellIs" dxfId="2878" priority="2830" operator="equal">
      <formula>0</formula>
    </cfRule>
    <cfRule type="cellIs" dxfId="2877" priority="2831" operator="greaterThan">
      <formula>0</formula>
    </cfRule>
  </conditionalFormatting>
  <conditionalFormatting sqref="AL28 AL30 AL112">
    <cfRule type="cellIs" dxfId="2876" priority="2824" operator="equal">
      <formula>0</formula>
    </cfRule>
    <cfRule type="cellIs" dxfId="2875" priority="2825" operator="greaterThan">
      <formula>0</formula>
    </cfRule>
  </conditionalFormatting>
  <conditionalFormatting sqref="AJ28 AJ30 AJ112">
    <cfRule type="cellIs" dxfId="2874" priority="2826" operator="equal">
      <formula>0</formula>
    </cfRule>
    <cfRule type="cellIs" dxfId="2873" priority="2827" operator="greaterThan">
      <formula>0</formula>
    </cfRule>
  </conditionalFormatting>
  <conditionalFormatting sqref="AV28 AV30 AV112">
    <cfRule type="cellIs" dxfId="2872" priority="2814" operator="equal">
      <formula>0</formula>
    </cfRule>
    <cfRule type="cellIs" dxfId="2871" priority="2815" operator="greaterThan">
      <formula>0</formula>
    </cfRule>
  </conditionalFormatting>
  <conditionalFormatting sqref="AN28 AN30 AN112">
    <cfRule type="cellIs" dxfId="2870" priority="2822" operator="equal">
      <formula>0</formula>
    </cfRule>
    <cfRule type="cellIs" dxfId="2869" priority="2823" operator="greaterThan">
      <formula>0</formula>
    </cfRule>
  </conditionalFormatting>
  <conditionalFormatting sqref="AR28 AR30 AR112">
    <cfRule type="cellIs" dxfId="2868" priority="2818" operator="equal">
      <formula>0</formula>
    </cfRule>
    <cfRule type="cellIs" dxfId="2867" priority="2819" operator="greaterThan">
      <formula>0</formula>
    </cfRule>
  </conditionalFormatting>
  <conditionalFormatting sqref="AP28 AP30 AP112">
    <cfRule type="cellIs" dxfId="2866" priority="2820" operator="equal">
      <formula>0</formula>
    </cfRule>
    <cfRule type="cellIs" dxfId="2865" priority="2821" operator="greaterThan">
      <formula>0</formula>
    </cfRule>
  </conditionalFormatting>
  <conditionalFormatting sqref="AT28 AT30 AT112">
    <cfRule type="cellIs" dxfId="2864" priority="2816" operator="equal">
      <formula>0</formula>
    </cfRule>
    <cfRule type="cellIs" dxfId="2863" priority="2817" operator="greaterThan">
      <formula>0</formula>
    </cfRule>
  </conditionalFormatting>
  <conditionalFormatting sqref="AX28 AX30 AX112">
    <cfRule type="cellIs" dxfId="2862" priority="2812" operator="equal">
      <formula>0</formula>
    </cfRule>
    <cfRule type="cellIs" dxfId="2861" priority="2813" operator="greaterThan">
      <formula>0</formula>
    </cfRule>
  </conditionalFormatting>
  <conditionalFormatting sqref="AZ28 AZ30 AZ112">
    <cfRule type="cellIs" dxfId="2860" priority="2810" operator="equal">
      <formula>0</formula>
    </cfRule>
    <cfRule type="cellIs" dxfId="2859" priority="2811" operator="greaterThan">
      <formula>0</formula>
    </cfRule>
  </conditionalFormatting>
  <conditionalFormatting sqref="T29">
    <cfRule type="cellIs" dxfId="2858" priority="2794" operator="equal">
      <formula>0</formula>
    </cfRule>
    <cfRule type="cellIs" dxfId="2857" priority="2795" operator="greaterThan">
      <formula>0</formula>
    </cfRule>
  </conditionalFormatting>
  <conditionalFormatting sqref="H29">
    <cfRule type="cellIs" dxfId="2856" priority="2806" operator="equal">
      <formula>0</formula>
    </cfRule>
    <cfRule type="cellIs" dxfId="2855" priority="2807" operator="greaterThan">
      <formula>0</formula>
    </cfRule>
  </conditionalFormatting>
  <conditionalFormatting sqref="N29">
    <cfRule type="cellIs" dxfId="2854" priority="2800" operator="equal">
      <formula>0</formula>
    </cfRule>
    <cfRule type="cellIs" dxfId="2853" priority="2801" operator="greaterThan">
      <formula>0</formula>
    </cfRule>
  </conditionalFormatting>
  <conditionalFormatting sqref="Z29">
    <cfRule type="cellIs" dxfId="2852" priority="2788" operator="equal">
      <formula>0</formula>
    </cfRule>
    <cfRule type="cellIs" dxfId="2851" priority="2789" operator="greaterThan">
      <formula>0</formula>
    </cfRule>
  </conditionalFormatting>
  <conditionalFormatting sqref="F29">
    <cfRule type="cellIs" dxfId="2850" priority="2808" operator="greaterThan">
      <formula>0</formula>
    </cfRule>
    <cfRule type="cellIs" dxfId="2849" priority="2809" operator="equal">
      <formula>0</formula>
    </cfRule>
  </conditionalFormatting>
  <conditionalFormatting sqref="J29">
    <cfRule type="cellIs" dxfId="2848" priority="2804" operator="equal">
      <formula>0</formula>
    </cfRule>
    <cfRule type="cellIs" dxfId="2847" priority="2805" operator="greaterThan">
      <formula>0</formula>
    </cfRule>
  </conditionalFormatting>
  <conditionalFormatting sqref="AB29">
    <cfRule type="cellIs" dxfId="2846" priority="2786" operator="equal">
      <formula>0</formula>
    </cfRule>
    <cfRule type="cellIs" dxfId="2845" priority="2787" operator="greaterThan">
      <formula>0</formula>
    </cfRule>
  </conditionalFormatting>
  <conditionalFormatting sqref="L29">
    <cfRule type="cellIs" dxfId="2844" priority="2802" operator="greaterThan">
      <formula>0</formula>
    </cfRule>
    <cfRule type="cellIs" dxfId="2843" priority="2803" operator="equal">
      <formula>0</formula>
    </cfRule>
  </conditionalFormatting>
  <conditionalFormatting sqref="P29">
    <cfRule type="cellIs" dxfId="2842" priority="2798" operator="equal">
      <formula>0</formula>
    </cfRule>
    <cfRule type="cellIs" dxfId="2841" priority="2799" operator="greaterThan">
      <formula>0</formula>
    </cfRule>
  </conditionalFormatting>
  <conditionalFormatting sqref="R29">
    <cfRule type="cellIs" dxfId="2840" priority="2796" operator="greaterThan">
      <formula>0</formula>
    </cfRule>
    <cfRule type="cellIs" dxfId="2839" priority="2797" operator="equal">
      <formula>0</formula>
    </cfRule>
  </conditionalFormatting>
  <conditionalFormatting sqref="V29">
    <cfRule type="cellIs" dxfId="2838" priority="2792" operator="equal">
      <formula>0</formula>
    </cfRule>
    <cfRule type="cellIs" dxfId="2837" priority="2793" operator="greaterThan">
      <formula>0</formula>
    </cfRule>
  </conditionalFormatting>
  <conditionalFormatting sqref="X29">
    <cfRule type="cellIs" dxfId="2836" priority="2790" operator="greaterThan">
      <formula>0</formula>
    </cfRule>
    <cfRule type="cellIs" dxfId="2835" priority="2791" operator="equal">
      <formula>0</formula>
    </cfRule>
  </conditionalFormatting>
  <conditionalFormatting sqref="AD29">
    <cfRule type="cellIs" dxfId="2834" priority="2784" operator="equal">
      <formula>0</formula>
    </cfRule>
    <cfRule type="cellIs" dxfId="2833" priority="2785" operator="greaterThan">
      <formula>0</formula>
    </cfRule>
  </conditionalFormatting>
  <conditionalFormatting sqref="AH29">
    <cfRule type="cellIs" dxfId="2832" priority="2780" operator="equal">
      <formula>0</formula>
    </cfRule>
    <cfRule type="cellIs" dxfId="2831" priority="2781" operator="greaterThan">
      <formula>0</formula>
    </cfRule>
  </conditionalFormatting>
  <conditionalFormatting sqref="AF29">
    <cfRule type="cellIs" dxfId="2830" priority="2782" operator="equal">
      <formula>0</formula>
    </cfRule>
    <cfRule type="cellIs" dxfId="2829" priority="2783" operator="greaterThan">
      <formula>0</formula>
    </cfRule>
  </conditionalFormatting>
  <conditionalFormatting sqref="AL29">
    <cfRule type="cellIs" dxfId="2828" priority="2776" operator="equal">
      <formula>0</formula>
    </cfRule>
    <cfRule type="cellIs" dxfId="2827" priority="2777" operator="greaterThan">
      <formula>0</formula>
    </cfRule>
  </conditionalFormatting>
  <conditionalFormatting sqref="AJ29">
    <cfRule type="cellIs" dxfId="2826" priority="2778" operator="equal">
      <formula>0</formula>
    </cfRule>
    <cfRule type="cellIs" dxfId="2825" priority="2779" operator="greaterThan">
      <formula>0</formula>
    </cfRule>
  </conditionalFormatting>
  <conditionalFormatting sqref="AV29">
    <cfRule type="cellIs" dxfId="2824" priority="2766" operator="equal">
      <formula>0</formula>
    </cfRule>
    <cfRule type="cellIs" dxfId="2823" priority="2767" operator="greaterThan">
      <formula>0</formula>
    </cfRule>
  </conditionalFormatting>
  <conditionalFormatting sqref="AN29">
    <cfRule type="cellIs" dxfId="2822" priority="2774" operator="equal">
      <formula>0</formula>
    </cfRule>
    <cfRule type="cellIs" dxfId="2821" priority="2775" operator="greaterThan">
      <formula>0</formula>
    </cfRule>
  </conditionalFormatting>
  <conditionalFormatting sqref="AR29">
    <cfRule type="cellIs" dxfId="2820" priority="2770" operator="equal">
      <formula>0</formula>
    </cfRule>
    <cfRule type="cellIs" dxfId="2819" priority="2771" operator="greaterThan">
      <formula>0</formula>
    </cfRule>
  </conditionalFormatting>
  <conditionalFormatting sqref="AP29">
    <cfRule type="cellIs" dxfId="2818" priority="2772" operator="equal">
      <formula>0</formula>
    </cfRule>
    <cfRule type="cellIs" dxfId="2817" priority="2773" operator="greaterThan">
      <formula>0</formula>
    </cfRule>
  </conditionalFormatting>
  <conditionalFormatting sqref="AT29">
    <cfRule type="cellIs" dxfId="2816" priority="2768" operator="equal">
      <formula>0</formula>
    </cfRule>
    <cfRule type="cellIs" dxfId="2815" priority="2769" operator="greaterThan">
      <formula>0</formula>
    </cfRule>
  </conditionalFormatting>
  <conditionalFormatting sqref="AX29">
    <cfRule type="cellIs" dxfId="2814" priority="2764" operator="equal">
      <formula>0</formula>
    </cfRule>
    <cfRule type="cellIs" dxfId="2813" priority="2765" operator="greaterThan">
      <formula>0</formula>
    </cfRule>
  </conditionalFormatting>
  <conditionalFormatting sqref="AZ29">
    <cfRule type="cellIs" dxfId="2812" priority="2762" operator="equal">
      <formula>0</formula>
    </cfRule>
    <cfRule type="cellIs" dxfId="2811" priority="2763" operator="greaterThan">
      <formula>0</formula>
    </cfRule>
  </conditionalFormatting>
  <conditionalFormatting sqref="T31">
    <cfRule type="cellIs" dxfId="2810" priority="2746" operator="equal">
      <formula>0</formula>
    </cfRule>
    <cfRule type="cellIs" dxfId="2809" priority="2747" operator="greaterThan">
      <formula>0</formula>
    </cfRule>
  </conditionalFormatting>
  <conditionalFormatting sqref="H31">
    <cfRule type="cellIs" dxfId="2808" priority="2758" operator="equal">
      <formula>0</formula>
    </cfRule>
    <cfRule type="cellIs" dxfId="2807" priority="2759" operator="greaterThan">
      <formula>0</formula>
    </cfRule>
  </conditionalFormatting>
  <conditionalFormatting sqref="N31">
    <cfRule type="cellIs" dxfId="2806" priority="2752" operator="equal">
      <formula>0</formula>
    </cfRule>
    <cfRule type="cellIs" dxfId="2805" priority="2753" operator="greaterThan">
      <formula>0</formula>
    </cfRule>
  </conditionalFormatting>
  <conditionalFormatting sqref="Z31">
    <cfRule type="cellIs" dxfId="2804" priority="2740" operator="equal">
      <formula>0</formula>
    </cfRule>
    <cfRule type="cellIs" dxfId="2803" priority="2741" operator="greaterThan">
      <formula>0</formula>
    </cfRule>
  </conditionalFormatting>
  <conditionalFormatting sqref="F31">
    <cfRule type="cellIs" dxfId="2802" priority="2760" operator="greaterThan">
      <formula>0</formula>
    </cfRule>
    <cfRule type="cellIs" dxfId="2801" priority="2761" operator="equal">
      <formula>0</formula>
    </cfRule>
  </conditionalFormatting>
  <conditionalFormatting sqref="J31">
    <cfRule type="cellIs" dxfId="2800" priority="2756" operator="equal">
      <formula>0</formula>
    </cfRule>
    <cfRule type="cellIs" dxfId="2799" priority="2757" operator="greaterThan">
      <formula>0</formula>
    </cfRule>
  </conditionalFormatting>
  <conditionalFormatting sqref="AB31">
    <cfRule type="cellIs" dxfId="2798" priority="2738" operator="equal">
      <formula>0</formula>
    </cfRule>
    <cfRule type="cellIs" dxfId="2797" priority="2739" operator="greaterThan">
      <formula>0</formula>
    </cfRule>
  </conditionalFormatting>
  <conditionalFormatting sqref="L31">
    <cfRule type="cellIs" dxfId="2796" priority="2754" operator="greaterThan">
      <formula>0</formula>
    </cfRule>
    <cfRule type="cellIs" dxfId="2795" priority="2755" operator="equal">
      <formula>0</formula>
    </cfRule>
  </conditionalFormatting>
  <conditionalFormatting sqref="P31">
    <cfRule type="cellIs" dxfId="2794" priority="2750" operator="equal">
      <formula>0</formula>
    </cfRule>
    <cfRule type="cellIs" dxfId="2793" priority="2751" operator="greaterThan">
      <formula>0</formula>
    </cfRule>
  </conditionalFormatting>
  <conditionalFormatting sqref="R31">
    <cfRule type="cellIs" dxfId="2792" priority="2748" operator="greaterThan">
      <formula>0</formula>
    </cfRule>
    <cfRule type="cellIs" dxfId="2791" priority="2749" operator="equal">
      <formula>0</formula>
    </cfRule>
  </conditionalFormatting>
  <conditionalFormatting sqref="V31">
    <cfRule type="cellIs" dxfId="2790" priority="2744" operator="equal">
      <formula>0</formula>
    </cfRule>
    <cfRule type="cellIs" dxfId="2789" priority="2745" operator="greaterThan">
      <formula>0</formula>
    </cfRule>
  </conditionalFormatting>
  <conditionalFormatting sqref="X31">
    <cfRule type="cellIs" dxfId="2788" priority="2742" operator="greaterThan">
      <formula>0</formula>
    </cfRule>
    <cfRule type="cellIs" dxfId="2787" priority="2743" operator="equal">
      <formula>0</formula>
    </cfRule>
  </conditionalFormatting>
  <conditionalFormatting sqref="AD31">
    <cfRule type="cellIs" dxfId="2786" priority="2736" operator="equal">
      <formula>0</formula>
    </cfRule>
    <cfRule type="cellIs" dxfId="2785" priority="2737" operator="greaterThan">
      <formula>0</formula>
    </cfRule>
  </conditionalFormatting>
  <conditionalFormatting sqref="AH31">
    <cfRule type="cellIs" dxfId="2784" priority="2732" operator="equal">
      <formula>0</formula>
    </cfRule>
    <cfRule type="cellIs" dxfId="2783" priority="2733" operator="greaterThan">
      <formula>0</formula>
    </cfRule>
  </conditionalFormatting>
  <conditionalFormatting sqref="AF31">
    <cfRule type="cellIs" dxfId="2782" priority="2734" operator="equal">
      <formula>0</formula>
    </cfRule>
    <cfRule type="cellIs" dxfId="2781" priority="2735" operator="greaterThan">
      <formula>0</formula>
    </cfRule>
  </conditionalFormatting>
  <conditionalFormatting sqref="AL31">
    <cfRule type="cellIs" dxfId="2780" priority="2728" operator="equal">
      <formula>0</formula>
    </cfRule>
    <cfRule type="cellIs" dxfId="2779" priority="2729" operator="greaterThan">
      <formula>0</formula>
    </cfRule>
  </conditionalFormatting>
  <conditionalFormatting sqref="AJ31">
    <cfRule type="cellIs" dxfId="2778" priority="2730" operator="equal">
      <formula>0</formula>
    </cfRule>
    <cfRule type="cellIs" dxfId="2777" priority="2731" operator="greaterThan">
      <formula>0</formula>
    </cfRule>
  </conditionalFormatting>
  <conditionalFormatting sqref="AV31">
    <cfRule type="cellIs" dxfId="2776" priority="2718" operator="equal">
      <formula>0</formula>
    </cfRule>
    <cfRule type="cellIs" dxfId="2775" priority="2719" operator="greaterThan">
      <formula>0</formula>
    </cfRule>
  </conditionalFormatting>
  <conditionalFormatting sqref="AN31">
    <cfRule type="cellIs" dxfId="2774" priority="2726" operator="equal">
      <formula>0</formula>
    </cfRule>
    <cfRule type="cellIs" dxfId="2773" priority="2727" operator="greaterThan">
      <formula>0</formula>
    </cfRule>
  </conditionalFormatting>
  <conditionalFormatting sqref="AR31">
    <cfRule type="cellIs" dxfId="2772" priority="2722" operator="equal">
      <formula>0</formula>
    </cfRule>
    <cfRule type="cellIs" dxfId="2771" priority="2723" operator="greaterThan">
      <formula>0</formula>
    </cfRule>
  </conditionalFormatting>
  <conditionalFormatting sqref="AP31">
    <cfRule type="cellIs" dxfId="2770" priority="2724" operator="equal">
      <formula>0</formula>
    </cfRule>
    <cfRule type="cellIs" dxfId="2769" priority="2725" operator="greaterThan">
      <formula>0</formula>
    </cfRule>
  </conditionalFormatting>
  <conditionalFormatting sqref="AT31">
    <cfRule type="cellIs" dxfId="2768" priority="2720" operator="equal">
      <formula>0</formula>
    </cfRule>
    <cfRule type="cellIs" dxfId="2767" priority="2721" operator="greaterThan">
      <formula>0</formula>
    </cfRule>
  </conditionalFormatting>
  <conditionalFormatting sqref="AX31">
    <cfRule type="cellIs" dxfId="2766" priority="2716" operator="equal">
      <formula>0</formula>
    </cfRule>
    <cfRule type="cellIs" dxfId="2765" priority="2717" operator="greaterThan">
      <formula>0</formula>
    </cfRule>
  </conditionalFormatting>
  <conditionalFormatting sqref="AZ31">
    <cfRule type="cellIs" dxfId="2764" priority="2714" operator="equal">
      <formula>0</formula>
    </cfRule>
    <cfRule type="cellIs" dxfId="2763" priority="2715" operator="greaterThan">
      <formula>0</formula>
    </cfRule>
  </conditionalFormatting>
  <conditionalFormatting sqref="T113">
    <cfRule type="cellIs" dxfId="2762" priority="2698" operator="equal">
      <formula>0</formula>
    </cfRule>
    <cfRule type="cellIs" dxfId="2761" priority="2699" operator="greaterThan">
      <formula>0</formula>
    </cfRule>
  </conditionalFormatting>
  <conditionalFormatting sqref="H113">
    <cfRule type="cellIs" dxfId="2760" priority="2710" operator="equal">
      <formula>0</formula>
    </cfRule>
    <cfRule type="cellIs" dxfId="2759" priority="2711" operator="greaterThan">
      <formula>0</formula>
    </cfRule>
  </conditionalFormatting>
  <conditionalFormatting sqref="N113">
    <cfRule type="cellIs" dxfId="2758" priority="2704" operator="equal">
      <formula>0</formula>
    </cfRule>
    <cfRule type="cellIs" dxfId="2757" priority="2705" operator="greaterThan">
      <formula>0</formula>
    </cfRule>
  </conditionalFormatting>
  <conditionalFormatting sqref="Z113">
    <cfRule type="cellIs" dxfId="2756" priority="2692" operator="equal">
      <formula>0</formula>
    </cfRule>
    <cfRule type="cellIs" dxfId="2755" priority="2693" operator="greaterThan">
      <formula>0</formula>
    </cfRule>
  </conditionalFormatting>
  <conditionalFormatting sqref="F113">
    <cfRule type="cellIs" dxfId="2754" priority="2712" operator="greaterThan">
      <formula>0</formula>
    </cfRule>
    <cfRule type="cellIs" dxfId="2753" priority="2713" operator="equal">
      <formula>0</formula>
    </cfRule>
  </conditionalFormatting>
  <conditionalFormatting sqref="J113">
    <cfRule type="cellIs" dxfId="2752" priority="2708" operator="equal">
      <formula>0</formula>
    </cfRule>
    <cfRule type="cellIs" dxfId="2751" priority="2709" operator="greaterThan">
      <formula>0</formula>
    </cfRule>
  </conditionalFormatting>
  <conditionalFormatting sqref="AB113">
    <cfRule type="cellIs" dxfId="2750" priority="2690" operator="equal">
      <formula>0</formula>
    </cfRule>
    <cfRule type="cellIs" dxfId="2749" priority="2691" operator="greaterThan">
      <formula>0</formula>
    </cfRule>
  </conditionalFormatting>
  <conditionalFormatting sqref="L113">
    <cfRule type="cellIs" dxfId="2748" priority="2706" operator="greaterThan">
      <formula>0</formula>
    </cfRule>
    <cfRule type="cellIs" dxfId="2747" priority="2707" operator="equal">
      <formula>0</formula>
    </cfRule>
  </conditionalFormatting>
  <conditionalFormatting sqref="P113">
    <cfRule type="cellIs" dxfId="2746" priority="2702" operator="equal">
      <formula>0</formula>
    </cfRule>
    <cfRule type="cellIs" dxfId="2745" priority="2703" operator="greaterThan">
      <formula>0</formula>
    </cfRule>
  </conditionalFormatting>
  <conditionalFormatting sqref="R113">
    <cfRule type="cellIs" dxfId="2744" priority="2700" operator="greaterThan">
      <formula>0</formula>
    </cfRule>
    <cfRule type="cellIs" dxfId="2743" priority="2701" operator="equal">
      <formula>0</formula>
    </cfRule>
  </conditionalFormatting>
  <conditionalFormatting sqref="V113">
    <cfRule type="cellIs" dxfId="2742" priority="2696" operator="equal">
      <formula>0</formula>
    </cfRule>
    <cfRule type="cellIs" dxfId="2741" priority="2697" operator="greaterThan">
      <formula>0</formula>
    </cfRule>
  </conditionalFormatting>
  <conditionalFormatting sqref="X113">
    <cfRule type="cellIs" dxfId="2740" priority="2694" operator="greaterThan">
      <formula>0</formula>
    </cfRule>
    <cfRule type="cellIs" dxfId="2739" priority="2695" operator="equal">
      <formula>0</formula>
    </cfRule>
  </conditionalFormatting>
  <conditionalFormatting sqref="AD113">
    <cfRule type="cellIs" dxfId="2738" priority="2688" operator="equal">
      <formula>0</formula>
    </cfRule>
    <cfRule type="cellIs" dxfId="2737" priority="2689" operator="greaterThan">
      <formula>0</formula>
    </cfRule>
  </conditionalFormatting>
  <conditionalFormatting sqref="AH113">
    <cfRule type="cellIs" dxfId="2736" priority="2684" operator="equal">
      <formula>0</formula>
    </cfRule>
    <cfRule type="cellIs" dxfId="2735" priority="2685" operator="greaterThan">
      <formula>0</formula>
    </cfRule>
  </conditionalFormatting>
  <conditionalFormatting sqref="AF113">
    <cfRule type="cellIs" dxfId="2734" priority="2686" operator="equal">
      <formula>0</formula>
    </cfRule>
    <cfRule type="cellIs" dxfId="2733" priority="2687" operator="greaterThan">
      <formula>0</formula>
    </cfRule>
  </conditionalFormatting>
  <conditionalFormatting sqref="AL113">
    <cfRule type="cellIs" dxfId="2732" priority="2680" operator="equal">
      <formula>0</formula>
    </cfRule>
    <cfRule type="cellIs" dxfId="2731" priority="2681" operator="greaterThan">
      <formula>0</formula>
    </cfRule>
  </conditionalFormatting>
  <conditionalFormatting sqref="AJ113">
    <cfRule type="cellIs" dxfId="2730" priority="2682" operator="equal">
      <formula>0</formula>
    </cfRule>
    <cfRule type="cellIs" dxfId="2729" priority="2683" operator="greaterThan">
      <formula>0</formula>
    </cfRule>
  </conditionalFormatting>
  <conditionalFormatting sqref="AV113">
    <cfRule type="cellIs" dxfId="2728" priority="2670" operator="equal">
      <formula>0</formula>
    </cfRule>
    <cfRule type="cellIs" dxfId="2727" priority="2671" operator="greaterThan">
      <formula>0</formula>
    </cfRule>
  </conditionalFormatting>
  <conditionalFormatting sqref="AN113">
    <cfRule type="cellIs" dxfId="2726" priority="2678" operator="equal">
      <formula>0</formula>
    </cfRule>
    <cfRule type="cellIs" dxfId="2725" priority="2679" operator="greaterThan">
      <formula>0</formula>
    </cfRule>
  </conditionalFormatting>
  <conditionalFormatting sqref="AR113">
    <cfRule type="cellIs" dxfId="2724" priority="2674" operator="equal">
      <formula>0</formula>
    </cfRule>
    <cfRule type="cellIs" dxfId="2723" priority="2675" operator="greaterThan">
      <formula>0</formula>
    </cfRule>
  </conditionalFormatting>
  <conditionalFormatting sqref="AP113">
    <cfRule type="cellIs" dxfId="2722" priority="2676" operator="equal">
      <formula>0</formula>
    </cfRule>
    <cfRule type="cellIs" dxfId="2721" priority="2677" operator="greaterThan">
      <formula>0</formula>
    </cfRule>
  </conditionalFormatting>
  <conditionalFormatting sqref="AT113">
    <cfRule type="cellIs" dxfId="2720" priority="2672" operator="equal">
      <formula>0</formula>
    </cfRule>
    <cfRule type="cellIs" dxfId="2719" priority="2673" operator="greaterThan">
      <formula>0</formula>
    </cfRule>
  </conditionalFormatting>
  <conditionalFormatting sqref="AX113">
    <cfRule type="cellIs" dxfId="2718" priority="2668" operator="equal">
      <formula>0</formula>
    </cfRule>
    <cfRule type="cellIs" dxfId="2717" priority="2669" operator="greaterThan">
      <formula>0</formula>
    </cfRule>
  </conditionalFormatting>
  <conditionalFormatting sqref="AZ113">
    <cfRule type="cellIs" dxfId="2716" priority="2666" operator="equal">
      <formula>0</formula>
    </cfRule>
    <cfRule type="cellIs" dxfId="2715" priority="2667" operator="greaterThan">
      <formula>0</formula>
    </cfRule>
  </conditionalFormatting>
  <conditionalFormatting sqref="T32 T34 T38 T40 T42 T44">
    <cfRule type="cellIs" dxfId="2714" priority="2650" operator="equal">
      <formula>0</formula>
    </cfRule>
    <cfRule type="cellIs" dxfId="2713" priority="2651" operator="greaterThan">
      <formula>0</formula>
    </cfRule>
  </conditionalFormatting>
  <conditionalFormatting sqref="H32 H34 H38 H40 H42 H44">
    <cfRule type="cellIs" dxfId="2712" priority="2662" operator="equal">
      <formula>0</formula>
    </cfRule>
    <cfRule type="cellIs" dxfId="2711" priority="2663" operator="greaterThan">
      <formula>0</formula>
    </cfRule>
  </conditionalFormatting>
  <conditionalFormatting sqref="N32 N34 N38 N40 N42 N44">
    <cfRule type="cellIs" dxfId="2710" priority="2656" operator="equal">
      <formula>0</formula>
    </cfRule>
    <cfRule type="cellIs" dxfId="2709" priority="2657" operator="greaterThan">
      <formula>0</formula>
    </cfRule>
  </conditionalFormatting>
  <conditionalFormatting sqref="Z32 Z34 Z38 Z40 Z42 Z44">
    <cfRule type="cellIs" dxfId="2708" priority="2644" operator="equal">
      <formula>0</formula>
    </cfRule>
    <cfRule type="cellIs" dxfId="2707" priority="2645" operator="greaterThan">
      <formula>0</formula>
    </cfRule>
  </conditionalFormatting>
  <conditionalFormatting sqref="F32 F34 F38 F40 F42 F44">
    <cfRule type="cellIs" dxfId="2706" priority="2664" operator="greaterThan">
      <formula>0</formula>
    </cfRule>
    <cfRule type="cellIs" dxfId="2705" priority="2665" operator="equal">
      <formula>0</formula>
    </cfRule>
  </conditionalFormatting>
  <conditionalFormatting sqref="J32 J34 J38 J40 J42 J44">
    <cfRule type="cellIs" dxfId="2704" priority="2660" operator="equal">
      <formula>0</formula>
    </cfRule>
    <cfRule type="cellIs" dxfId="2703" priority="2661" operator="greaterThan">
      <formula>0</formula>
    </cfRule>
  </conditionalFormatting>
  <conditionalFormatting sqref="AB32 AB34 AB38 AB40 AB42 AB44">
    <cfRule type="cellIs" dxfId="2702" priority="2642" operator="equal">
      <formula>0</formula>
    </cfRule>
    <cfRule type="cellIs" dxfId="2701" priority="2643" operator="greaterThan">
      <formula>0</formula>
    </cfRule>
  </conditionalFormatting>
  <conditionalFormatting sqref="L32 L34 L38 L40 L42 L44">
    <cfRule type="cellIs" dxfId="2700" priority="2658" operator="greaterThan">
      <formula>0</formula>
    </cfRule>
    <cfRule type="cellIs" dxfId="2699" priority="2659" operator="equal">
      <formula>0</formula>
    </cfRule>
  </conditionalFormatting>
  <conditionalFormatting sqref="P32 P34 P38 P40 P42 P44">
    <cfRule type="cellIs" dxfId="2698" priority="2654" operator="equal">
      <formula>0</formula>
    </cfRule>
    <cfRule type="cellIs" dxfId="2697" priority="2655" operator="greaterThan">
      <formula>0</formula>
    </cfRule>
  </conditionalFormatting>
  <conditionalFormatting sqref="R32 R34 R38 R40 R42 R44">
    <cfRule type="cellIs" dxfId="2696" priority="2652" operator="greaterThan">
      <formula>0</formula>
    </cfRule>
    <cfRule type="cellIs" dxfId="2695" priority="2653" operator="equal">
      <formula>0</formula>
    </cfRule>
  </conditionalFormatting>
  <conditionalFormatting sqref="V32 V34 V38 V40 V42 V44">
    <cfRule type="cellIs" dxfId="2694" priority="2648" operator="equal">
      <formula>0</formula>
    </cfRule>
    <cfRule type="cellIs" dxfId="2693" priority="2649" operator="greaterThan">
      <formula>0</formula>
    </cfRule>
  </conditionalFormatting>
  <conditionalFormatting sqref="X32 X34 X38 X40 X42 X44">
    <cfRule type="cellIs" dxfId="2692" priority="2646" operator="greaterThan">
      <formula>0</formula>
    </cfRule>
    <cfRule type="cellIs" dxfId="2691" priority="2647" operator="equal">
      <formula>0</formula>
    </cfRule>
  </conditionalFormatting>
  <conditionalFormatting sqref="AD32 AD34 AD38 AD40 AD42 AD44">
    <cfRule type="cellIs" dxfId="2690" priority="2640" operator="equal">
      <formula>0</formula>
    </cfRule>
    <cfRule type="cellIs" dxfId="2689" priority="2641" operator="greaterThan">
      <formula>0</formula>
    </cfRule>
  </conditionalFormatting>
  <conditionalFormatting sqref="AH32 AH34 AH38 AH40 AH42 AH44">
    <cfRule type="cellIs" dxfId="2688" priority="2636" operator="equal">
      <formula>0</formula>
    </cfRule>
    <cfRule type="cellIs" dxfId="2687" priority="2637" operator="greaterThan">
      <formula>0</formula>
    </cfRule>
  </conditionalFormatting>
  <conditionalFormatting sqref="AF32 AF34 AF38 AF40 AF42 AF44">
    <cfRule type="cellIs" dxfId="2686" priority="2638" operator="equal">
      <formula>0</formula>
    </cfRule>
    <cfRule type="cellIs" dxfId="2685" priority="2639" operator="greaterThan">
      <formula>0</formula>
    </cfRule>
  </conditionalFormatting>
  <conditionalFormatting sqref="AL32 AL34 AL38 AL40 AL42 AL44">
    <cfRule type="cellIs" dxfId="2684" priority="2632" operator="equal">
      <formula>0</formula>
    </cfRule>
    <cfRule type="cellIs" dxfId="2683" priority="2633" operator="greaterThan">
      <formula>0</formula>
    </cfRule>
  </conditionalFormatting>
  <conditionalFormatting sqref="AJ32 AJ34 AJ38 AJ40 AJ42 AJ44">
    <cfRule type="cellIs" dxfId="2682" priority="2634" operator="equal">
      <formula>0</formula>
    </cfRule>
    <cfRule type="cellIs" dxfId="2681" priority="2635" operator="greaterThan">
      <formula>0</formula>
    </cfRule>
  </conditionalFormatting>
  <conditionalFormatting sqref="AV32 AV34 AV38 AV40 AV42 AV44">
    <cfRule type="cellIs" dxfId="2680" priority="2622" operator="equal">
      <formula>0</formula>
    </cfRule>
    <cfRule type="cellIs" dxfId="2679" priority="2623" operator="greaterThan">
      <formula>0</formula>
    </cfRule>
  </conditionalFormatting>
  <conditionalFormatting sqref="AN32 AN34 AN38 AN40 AN42 AN44">
    <cfRule type="cellIs" dxfId="2678" priority="2630" operator="equal">
      <formula>0</formula>
    </cfRule>
    <cfRule type="cellIs" dxfId="2677" priority="2631" operator="greaterThan">
      <formula>0</formula>
    </cfRule>
  </conditionalFormatting>
  <conditionalFormatting sqref="AR32 AR34 AR38 AR40 AR42 AR44">
    <cfRule type="cellIs" dxfId="2676" priority="2626" operator="equal">
      <formula>0</formula>
    </cfRule>
    <cfRule type="cellIs" dxfId="2675" priority="2627" operator="greaterThan">
      <formula>0</formula>
    </cfRule>
  </conditionalFormatting>
  <conditionalFormatting sqref="AP32 AP34 AP38 AP40 AP42 AP44">
    <cfRule type="cellIs" dxfId="2674" priority="2628" operator="equal">
      <formula>0</formula>
    </cfRule>
    <cfRule type="cellIs" dxfId="2673" priority="2629" operator="greaterThan">
      <formula>0</formula>
    </cfRule>
  </conditionalFormatting>
  <conditionalFormatting sqref="AT32 AT34 AT38 AT40 AT42 AT44">
    <cfRule type="cellIs" dxfId="2672" priority="2624" operator="equal">
      <formula>0</formula>
    </cfRule>
    <cfRule type="cellIs" dxfId="2671" priority="2625" operator="greaterThan">
      <formula>0</formula>
    </cfRule>
  </conditionalFormatting>
  <conditionalFormatting sqref="AX32 AX34 AX38 AX40 AX42 AX44">
    <cfRule type="cellIs" dxfId="2670" priority="2620" operator="equal">
      <formula>0</formula>
    </cfRule>
    <cfRule type="cellIs" dxfId="2669" priority="2621" operator="greaterThan">
      <formula>0</formula>
    </cfRule>
  </conditionalFormatting>
  <conditionalFormatting sqref="AZ32 AZ34 AZ38 AZ40 AZ42 AZ44">
    <cfRule type="cellIs" dxfId="2668" priority="2618" operator="equal">
      <formula>0</formula>
    </cfRule>
    <cfRule type="cellIs" dxfId="2667" priority="2619" operator="greaterThan">
      <formula>0</formula>
    </cfRule>
  </conditionalFormatting>
  <conditionalFormatting sqref="T33">
    <cfRule type="cellIs" dxfId="2666" priority="2602" operator="equal">
      <formula>0</formula>
    </cfRule>
    <cfRule type="cellIs" dxfId="2665" priority="2603" operator="greaterThan">
      <formula>0</formula>
    </cfRule>
  </conditionalFormatting>
  <conditionalFormatting sqref="H33">
    <cfRule type="cellIs" dxfId="2664" priority="2614" operator="equal">
      <formula>0</formula>
    </cfRule>
    <cfRule type="cellIs" dxfId="2663" priority="2615" operator="greaterThan">
      <formula>0</formula>
    </cfRule>
  </conditionalFormatting>
  <conditionalFormatting sqref="N33">
    <cfRule type="cellIs" dxfId="2662" priority="2608" operator="equal">
      <formula>0</formula>
    </cfRule>
    <cfRule type="cellIs" dxfId="2661" priority="2609" operator="greaterThan">
      <formula>0</formula>
    </cfRule>
  </conditionalFormatting>
  <conditionalFormatting sqref="Z33">
    <cfRule type="cellIs" dxfId="2660" priority="2596" operator="equal">
      <formula>0</formula>
    </cfRule>
    <cfRule type="cellIs" dxfId="2659" priority="2597" operator="greaterThan">
      <formula>0</formula>
    </cfRule>
  </conditionalFormatting>
  <conditionalFormatting sqref="F33">
    <cfRule type="cellIs" dxfId="2658" priority="2616" operator="greaterThan">
      <formula>0</formula>
    </cfRule>
    <cfRule type="cellIs" dxfId="2657" priority="2617" operator="equal">
      <formula>0</formula>
    </cfRule>
  </conditionalFormatting>
  <conditionalFormatting sqref="J33">
    <cfRule type="cellIs" dxfId="2656" priority="2612" operator="equal">
      <formula>0</formula>
    </cfRule>
    <cfRule type="cellIs" dxfId="2655" priority="2613" operator="greaterThan">
      <formula>0</formula>
    </cfRule>
  </conditionalFormatting>
  <conditionalFormatting sqref="AB33">
    <cfRule type="cellIs" dxfId="2654" priority="2594" operator="equal">
      <formula>0</formula>
    </cfRule>
    <cfRule type="cellIs" dxfId="2653" priority="2595" operator="greaterThan">
      <formula>0</formula>
    </cfRule>
  </conditionalFormatting>
  <conditionalFormatting sqref="L33">
    <cfRule type="cellIs" dxfId="2652" priority="2610" operator="greaterThan">
      <formula>0</formula>
    </cfRule>
    <cfRule type="cellIs" dxfId="2651" priority="2611" operator="equal">
      <formula>0</formula>
    </cfRule>
  </conditionalFormatting>
  <conditionalFormatting sqref="P33">
    <cfRule type="cellIs" dxfId="2650" priority="2606" operator="equal">
      <formula>0</formula>
    </cfRule>
    <cfRule type="cellIs" dxfId="2649" priority="2607" operator="greaterThan">
      <formula>0</formula>
    </cfRule>
  </conditionalFormatting>
  <conditionalFormatting sqref="R33">
    <cfRule type="cellIs" dxfId="2648" priority="2604" operator="greaterThan">
      <formula>0</formula>
    </cfRule>
    <cfRule type="cellIs" dxfId="2647" priority="2605" operator="equal">
      <formula>0</formula>
    </cfRule>
  </conditionalFormatting>
  <conditionalFormatting sqref="V33">
    <cfRule type="cellIs" dxfId="2646" priority="2600" operator="equal">
      <formula>0</formula>
    </cfRule>
    <cfRule type="cellIs" dxfId="2645" priority="2601" operator="greaterThan">
      <formula>0</formula>
    </cfRule>
  </conditionalFormatting>
  <conditionalFormatting sqref="X33">
    <cfRule type="cellIs" dxfId="2644" priority="2598" operator="greaterThan">
      <formula>0</formula>
    </cfRule>
    <cfRule type="cellIs" dxfId="2643" priority="2599" operator="equal">
      <formula>0</formula>
    </cfRule>
  </conditionalFormatting>
  <conditionalFormatting sqref="AD33">
    <cfRule type="cellIs" dxfId="2642" priority="2592" operator="equal">
      <formula>0</formula>
    </cfRule>
    <cfRule type="cellIs" dxfId="2641" priority="2593" operator="greaterThan">
      <formula>0</formula>
    </cfRule>
  </conditionalFormatting>
  <conditionalFormatting sqref="AH33">
    <cfRule type="cellIs" dxfId="2640" priority="2588" operator="equal">
      <formula>0</formula>
    </cfRule>
    <cfRule type="cellIs" dxfId="2639" priority="2589" operator="greaterThan">
      <formula>0</formula>
    </cfRule>
  </conditionalFormatting>
  <conditionalFormatting sqref="AF33">
    <cfRule type="cellIs" dxfId="2638" priority="2590" operator="equal">
      <formula>0</formula>
    </cfRule>
    <cfRule type="cellIs" dxfId="2637" priority="2591" operator="greaterThan">
      <formula>0</formula>
    </cfRule>
  </conditionalFormatting>
  <conditionalFormatting sqref="AL33">
    <cfRule type="cellIs" dxfId="2636" priority="2584" operator="equal">
      <formula>0</formula>
    </cfRule>
    <cfRule type="cellIs" dxfId="2635" priority="2585" operator="greaterThan">
      <formula>0</formula>
    </cfRule>
  </conditionalFormatting>
  <conditionalFormatting sqref="AJ33">
    <cfRule type="cellIs" dxfId="2634" priority="2586" operator="equal">
      <formula>0</formula>
    </cfRule>
    <cfRule type="cellIs" dxfId="2633" priority="2587" operator="greaterThan">
      <formula>0</formula>
    </cfRule>
  </conditionalFormatting>
  <conditionalFormatting sqref="AV33">
    <cfRule type="cellIs" dxfId="2632" priority="2574" operator="equal">
      <formula>0</formula>
    </cfRule>
    <cfRule type="cellIs" dxfId="2631" priority="2575" operator="greaterThan">
      <formula>0</formula>
    </cfRule>
  </conditionalFormatting>
  <conditionalFormatting sqref="AN33">
    <cfRule type="cellIs" dxfId="2630" priority="2582" operator="equal">
      <formula>0</formula>
    </cfRule>
    <cfRule type="cellIs" dxfId="2629" priority="2583" operator="greaterThan">
      <formula>0</formula>
    </cfRule>
  </conditionalFormatting>
  <conditionalFormatting sqref="AR33">
    <cfRule type="cellIs" dxfId="2628" priority="2578" operator="equal">
      <formula>0</formula>
    </cfRule>
    <cfRule type="cellIs" dxfId="2627" priority="2579" operator="greaterThan">
      <formula>0</formula>
    </cfRule>
  </conditionalFormatting>
  <conditionalFormatting sqref="AP33">
    <cfRule type="cellIs" dxfId="2626" priority="2580" operator="equal">
      <formula>0</formula>
    </cfRule>
    <cfRule type="cellIs" dxfId="2625" priority="2581" operator="greaterThan">
      <formula>0</formula>
    </cfRule>
  </conditionalFormatting>
  <conditionalFormatting sqref="AT33">
    <cfRule type="cellIs" dxfId="2624" priority="2576" operator="equal">
      <formula>0</formula>
    </cfRule>
    <cfRule type="cellIs" dxfId="2623" priority="2577" operator="greaterThan">
      <formula>0</formula>
    </cfRule>
  </conditionalFormatting>
  <conditionalFormatting sqref="AX33">
    <cfRule type="cellIs" dxfId="2622" priority="2572" operator="equal">
      <formula>0</formula>
    </cfRule>
    <cfRule type="cellIs" dxfId="2621" priority="2573" operator="greaterThan">
      <formula>0</formula>
    </cfRule>
  </conditionalFormatting>
  <conditionalFormatting sqref="AZ33">
    <cfRule type="cellIs" dxfId="2620" priority="2570" operator="equal">
      <formula>0</formula>
    </cfRule>
    <cfRule type="cellIs" dxfId="2619" priority="2571" operator="greaterThan">
      <formula>0</formula>
    </cfRule>
  </conditionalFormatting>
  <conditionalFormatting sqref="T35">
    <cfRule type="cellIs" dxfId="2618" priority="2554" operator="equal">
      <formula>0</formula>
    </cfRule>
    <cfRule type="cellIs" dxfId="2617" priority="2555" operator="greaterThan">
      <formula>0</formula>
    </cfRule>
  </conditionalFormatting>
  <conditionalFormatting sqref="H35">
    <cfRule type="cellIs" dxfId="2616" priority="2566" operator="equal">
      <formula>0</formula>
    </cfRule>
    <cfRule type="cellIs" dxfId="2615" priority="2567" operator="greaterThan">
      <formula>0</formula>
    </cfRule>
  </conditionalFormatting>
  <conditionalFormatting sqref="N35">
    <cfRule type="cellIs" dxfId="2614" priority="2560" operator="equal">
      <formula>0</formula>
    </cfRule>
    <cfRule type="cellIs" dxfId="2613" priority="2561" operator="greaterThan">
      <formula>0</formula>
    </cfRule>
  </conditionalFormatting>
  <conditionalFormatting sqref="Z35">
    <cfRule type="cellIs" dxfId="2612" priority="2548" operator="equal">
      <formula>0</formula>
    </cfRule>
    <cfRule type="cellIs" dxfId="2611" priority="2549" operator="greaterThan">
      <formula>0</formula>
    </cfRule>
  </conditionalFormatting>
  <conditionalFormatting sqref="F35">
    <cfRule type="cellIs" dxfId="2610" priority="2568" operator="greaterThan">
      <formula>0</formula>
    </cfRule>
    <cfRule type="cellIs" dxfId="2609" priority="2569" operator="equal">
      <formula>0</formula>
    </cfRule>
  </conditionalFormatting>
  <conditionalFormatting sqref="J35">
    <cfRule type="cellIs" dxfId="2608" priority="2564" operator="equal">
      <formula>0</formula>
    </cfRule>
    <cfRule type="cellIs" dxfId="2607" priority="2565" operator="greaterThan">
      <formula>0</formula>
    </cfRule>
  </conditionalFormatting>
  <conditionalFormatting sqref="AB35">
    <cfRule type="cellIs" dxfId="2606" priority="2546" operator="equal">
      <formula>0</formula>
    </cfRule>
    <cfRule type="cellIs" dxfId="2605" priority="2547" operator="greaterThan">
      <formula>0</formula>
    </cfRule>
  </conditionalFormatting>
  <conditionalFormatting sqref="L35">
    <cfRule type="cellIs" dxfId="2604" priority="2562" operator="greaterThan">
      <formula>0</formula>
    </cfRule>
    <cfRule type="cellIs" dxfId="2603" priority="2563" operator="equal">
      <formula>0</formula>
    </cfRule>
  </conditionalFormatting>
  <conditionalFormatting sqref="P35">
    <cfRule type="cellIs" dxfId="2602" priority="2558" operator="equal">
      <formula>0</formula>
    </cfRule>
    <cfRule type="cellIs" dxfId="2601" priority="2559" operator="greaterThan">
      <formula>0</formula>
    </cfRule>
  </conditionalFormatting>
  <conditionalFormatting sqref="R35">
    <cfRule type="cellIs" dxfId="2600" priority="2556" operator="greaterThan">
      <formula>0</formula>
    </cfRule>
    <cfRule type="cellIs" dxfId="2599" priority="2557" operator="equal">
      <formula>0</formula>
    </cfRule>
  </conditionalFormatting>
  <conditionalFormatting sqref="V35">
    <cfRule type="cellIs" dxfId="2598" priority="2552" operator="equal">
      <formula>0</formula>
    </cfRule>
    <cfRule type="cellIs" dxfId="2597" priority="2553" operator="greaterThan">
      <formula>0</formula>
    </cfRule>
  </conditionalFormatting>
  <conditionalFormatting sqref="X35">
    <cfRule type="cellIs" dxfId="2596" priority="2550" operator="greaterThan">
      <formula>0</formula>
    </cfRule>
    <cfRule type="cellIs" dxfId="2595" priority="2551" operator="equal">
      <formula>0</formula>
    </cfRule>
  </conditionalFormatting>
  <conditionalFormatting sqref="AD35">
    <cfRule type="cellIs" dxfId="2594" priority="2544" operator="equal">
      <formula>0</formula>
    </cfRule>
    <cfRule type="cellIs" dxfId="2593" priority="2545" operator="greaterThan">
      <formula>0</formula>
    </cfRule>
  </conditionalFormatting>
  <conditionalFormatting sqref="AH35">
    <cfRule type="cellIs" dxfId="2592" priority="2540" operator="equal">
      <formula>0</formula>
    </cfRule>
    <cfRule type="cellIs" dxfId="2591" priority="2541" operator="greaterThan">
      <formula>0</formula>
    </cfRule>
  </conditionalFormatting>
  <conditionalFormatting sqref="AF35">
    <cfRule type="cellIs" dxfId="2590" priority="2542" operator="equal">
      <formula>0</formula>
    </cfRule>
    <cfRule type="cellIs" dxfId="2589" priority="2543" operator="greaterThan">
      <formula>0</formula>
    </cfRule>
  </conditionalFormatting>
  <conditionalFormatting sqref="AL35">
    <cfRule type="cellIs" dxfId="2588" priority="2536" operator="equal">
      <formula>0</formula>
    </cfRule>
    <cfRule type="cellIs" dxfId="2587" priority="2537" operator="greaterThan">
      <formula>0</formula>
    </cfRule>
  </conditionalFormatting>
  <conditionalFormatting sqref="AJ35">
    <cfRule type="cellIs" dxfId="2586" priority="2538" operator="equal">
      <formula>0</formula>
    </cfRule>
    <cfRule type="cellIs" dxfId="2585" priority="2539" operator="greaterThan">
      <formula>0</formula>
    </cfRule>
  </conditionalFormatting>
  <conditionalFormatting sqref="AV35">
    <cfRule type="cellIs" dxfId="2584" priority="2526" operator="equal">
      <formula>0</formula>
    </cfRule>
    <cfRule type="cellIs" dxfId="2583" priority="2527" operator="greaterThan">
      <formula>0</formula>
    </cfRule>
  </conditionalFormatting>
  <conditionalFormatting sqref="AN35">
    <cfRule type="cellIs" dxfId="2582" priority="2534" operator="equal">
      <formula>0</formula>
    </cfRule>
    <cfRule type="cellIs" dxfId="2581" priority="2535" operator="greaterThan">
      <formula>0</formula>
    </cfRule>
  </conditionalFormatting>
  <conditionalFormatting sqref="AR35">
    <cfRule type="cellIs" dxfId="2580" priority="2530" operator="equal">
      <formula>0</formula>
    </cfRule>
    <cfRule type="cellIs" dxfId="2579" priority="2531" operator="greaterThan">
      <formula>0</formula>
    </cfRule>
  </conditionalFormatting>
  <conditionalFormatting sqref="AP35">
    <cfRule type="cellIs" dxfId="2578" priority="2532" operator="equal">
      <formula>0</formula>
    </cfRule>
    <cfRule type="cellIs" dxfId="2577" priority="2533" operator="greaterThan">
      <formula>0</formula>
    </cfRule>
  </conditionalFormatting>
  <conditionalFormatting sqref="AT35">
    <cfRule type="cellIs" dxfId="2576" priority="2528" operator="equal">
      <formula>0</formula>
    </cfRule>
    <cfRule type="cellIs" dxfId="2575" priority="2529" operator="greaterThan">
      <formula>0</formula>
    </cfRule>
  </conditionalFormatting>
  <conditionalFormatting sqref="AX35">
    <cfRule type="cellIs" dxfId="2574" priority="2524" operator="equal">
      <formula>0</formula>
    </cfRule>
    <cfRule type="cellIs" dxfId="2573" priority="2525" operator="greaterThan">
      <formula>0</formula>
    </cfRule>
  </conditionalFormatting>
  <conditionalFormatting sqref="AZ35">
    <cfRule type="cellIs" dxfId="2572" priority="2522" operator="equal">
      <formula>0</formula>
    </cfRule>
    <cfRule type="cellIs" dxfId="2571" priority="2523" operator="greaterThan">
      <formula>0</formula>
    </cfRule>
  </conditionalFormatting>
  <conditionalFormatting sqref="T39">
    <cfRule type="cellIs" dxfId="2570" priority="2506" operator="equal">
      <formula>0</formula>
    </cfRule>
    <cfRule type="cellIs" dxfId="2569" priority="2507" operator="greaterThan">
      <formula>0</formula>
    </cfRule>
  </conditionalFormatting>
  <conditionalFormatting sqref="H39">
    <cfRule type="cellIs" dxfId="2568" priority="2518" operator="equal">
      <formula>0</formula>
    </cfRule>
    <cfRule type="cellIs" dxfId="2567" priority="2519" operator="greaterThan">
      <formula>0</formula>
    </cfRule>
  </conditionalFormatting>
  <conditionalFormatting sqref="N39">
    <cfRule type="cellIs" dxfId="2566" priority="2512" operator="equal">
      <formula>0</formula>
    </cfRule>
    <cfRule type="cellIs" dxfId="2565" priority="2513" operator="greaterThan">
      <formula>0</formula>
    </cfRule>
  </conditionalFormatting>
  <conditionalFormatting sqref="Z39">
    <cfRule type="cellIs" dxfId="2564" priority="2500" operator="equal">
      <formula>0</formula>
    </cfRule>
    <cfRule type="cellIs" dxfId="2563" priority="2501" operator="greaterThan">
      <formula>0</formula>
    </cfRule>
  </conditionalFormatting>
  <conditionalFormatting sqref="F39">
    <cfRule type="cellIs" dxfId="2562" priority="2520" operator="greaterThan">
      <formula>0</formula>
    </cfRule>
    <cfRule type="cellIs" dxfId="2561" priority="2521" operator="equal">
      <formula>0</formula>
    </cfRule>
  </conditionalFormatting>
  <conditionalFormatting sqref="J39">
    <cfRule type="cellIs" dxfId="2560" priority="2516" operator="equal">
      <formula>0</formula>
    </cfRule>
    <cfRule type="cellIs" dxfId="2559" priority="2517" operator="greaterThan">
      <formula>0</formula>
    </cfRule>
  </conditionalFormatting>
  <conditionalFormatting sqref="AB39">
    <cfRule type="cellIs" dxfId="2558" priority="2498" operator="equal">
      <formula>0</formula>
    </cfRule>
    <cfRule type="cellIs" dxfId="2557" priority="2499" operator="greaterThan">
      <formula>0</formula>
    </cfRule>
  </conditionalFormatting>
  <conditionalFormatting sqref="L39">
    <cfRule type="cellIs" dxfId="2556" priority="2514" operator="greaterThan">
      <formula>0</formula>
    </cfRule>
    <cfRule type="cellIs" dxfId="2555" priority="2515" operator="equal">
      <formula>0</formula>
    </cfRule>
  </conditionalFormatting>
  <conditionalFormatting sqref="P39">
    <cfRule type="cellIs" dxfId="2554" priority="2510" operator="equal">
      <formula>0</formula>
    </cfRule>
    <cfRule type="cellIs" dxfId="2553" priority="2511" operator="greaterThan">
      <formula>0</formula>
    </cfRule>
  </conditionalFormatting>
  <conditionalFormatting sqref="R39">
    <cfRule type="cellIs" dxfId="2552" priority="2508" operator="greaterThan">
      <formula>0</formula>
    </cfRule>
    <cfRule type="cellIs" dxfId="2551" priority="2509" operator="equal">
      <formula>0</formula>
    </cfRule>
  </conditionalFormatting>
  <conditionalFormatting sqref="V39">
    <cfRule type="cellIs" dxfId="2550" priority="2504" operator="equal">
      <formula>0</formula>
    </cfRule>
    <cfRule type="cellIs" dxfId="2549" priority="2505" operator="greaterThan">
      <formula>0</formula>
    </cfRule>
  </conditionalFormatting>
  <conditionalFormatting sqref="X39">
    <cfRule type="cellIs" dxfId="2548" priority="2502" operator="greaterThan">
      <formula>0</formula>
    </cfRule>
    <cfRule type="cellIs" dxfId="2547" priority="2503" operator="equal">
      <formula>0</formula>
    </cfRule>
  </conditionalFormatting>
  <conditionalFormatting sqref="AD39">
    <cfRule type="cellIs" dxfId="2546" priority="2496" operator="equal">
      <formula>0</formula>
    </cfRule>
    <cfRule type="cellIs" dxfId="2545" priority="2497" operator="greaterThan">
      <formula>0</formula>
    </cfRule>
  </conditionalFormatting>
  <conditionalFormatting sqref="AH39">
    <cfRule type="cellIs" dxfId="2544" priority="2492" operator="equal">
      <formula>0</formula>
    </cfRule>
    <cfRule type="cellIs" dxfId="2543" priority="2493" operator="greaterThan">
      <formula>0</formula>
    </cfRule>
  </conditionalFormatting>
  <conditionalFormatting sqref="AF39">
    <cfRule type="cellIs" dxfId="2542" priority="2494" operator="equal">
      <formula>0</formula>
    </cfRule>
    <cfRule type="cellIs" dxfId="2541" priority="2495" operator="greaterThan">
      <formula>0</formula>
    </cfRule>
  </conditionalFormatting>
  <conditionalFormatting sqref="AL39">
    <cfRule type="cellIs" dxfId="2540" priority="2488" operator="equal">
      <formula>0</formula>
    </cfRule>
    <cfRule type="cellIs" dxfId="2539" priority="2489" operator="greaterThan">
      <formula>0</formula>
    </cfRule>
  </conditionalFormatting>
  <conditionalFormatting sqref="AJ39">
    <cfRule type="cellIs" dxfId="2538" priority="2490" operator="equal">
      <formula>0</formula>
    </cfRule>
    <cfRule type="cellIs" dxfId="2537" priority="2491" operator="greaterThan">
      <formula>0</formula>
    </cfRule>
  </conditionalFormatting>
  <conditionalFormatting sqref="AV39">
    <cfRule type="cellIs" dxfId="2536" priority="2478" operator="equal">
      <formula>0</formula>
    </cfRule>
    <cfRule type="cellIs" dxfId="2535" priority="2479" operator="greaterThan">
      <formula>0</formula>
    </cfRule>
  </conditionalFormatting>
  <conditionalFormatting sqref="AN39">
    <cfRule type="cellIs" dxfId="2534" priority="2486" operator="equal">
      <formula>0</formula>
    </cfRule>
    <cfRule type="cellIs" dxfId="2533" priority="2487" operator="greaterThan">
      <formula>0</formula>
    </cfRule>
  </conditionalFormatting>
  <conditionalFormatting sqref="AR39">
    <cfRule type="cellIs" dxfId="2532" priority="2482" operator="equal">
      <formula>0</formula>
    </cfRule>
    <cfRule type="cellIs" dxfId="2531" priority="2483" operator="greaterThan">
      <formula>0</formula>
    </cfRule>
  </conditionalFormatting>
  <conditionalFormatting sqref="AP39">
    <cfRule type="cellIs" dxfId="2530" priority="2484" operator="equal">
      <formula>0</formula>
    </cfRule>
    <cfRule type="cellIs" dxfId="2529" priority="2485" operator="greaterThan">
      <formula>0</formula>
    </cfRule>
  </conditionalFormatting>
  <conditionalFormatting sqref="AT39">
    <cfRule type="cellIs" dxfId="2528" priority="2480" operator="equal">
      <formula>0</formula>
    </cfRule>
    <cfRule type="cellIs" dxfId="2527" priority="2481" operator="greaterThan">
      <formula>0</formula>
    </cfRule>
  </conditionalFormatting>
  <conditionalFormatting sqref="AX39">
    <cfRule type="cellIs" dxfId="2526" priority="2476" operator="equal">
      <formula>0</formula>
    </cfRule>
    <cfRule type="cellIs" dxfId="2525" priority="2477" operator="greaterThan">
      <formula>0</formula>
    </cfRule>
  </conditionalFormatting>
  <conditionalFormatting sqref="AZ39">
    <cfRule type="cellIs" dxfId="2524" priority="2474" operator="equal">
      <formula>0</formula>
    </cfRule>
    <cfRule type="cellIs" dxfId="2523" priority="2475" operator="greaterThan">
      <formula>0</formula>
    </cfRule>
  </conditionalFormatting>
  <conditionalFormatting sqref="T41">
    <cfRule type="cellIs" dxfId="2522" priority="2458" operator="equal">
      <formula>0</formula>
    </cfRule>
    <cfRule type="cellIs" dxfId="2521" priority="2459" operator="greaterThan">
      <formula>0</formula>
    </cfRule>
  </conditionalFormatting>
  <conditionalFormatting sqref="H41">
    <cfRule type="cellIs" dxfId="2520" priority="2470" operator="equal">
      <formula>0</formula>
    </cfRule>
    <cfRule type="cellIs" dxfId="2519" priority="2471" operator="greaterThan">
      <formula>0</formula>
    </cfRule>
  </conditionalFormatting>
  <conditionalFormatting sqref="N41">
    <cfRule type="cellIs" dxfId="2518" priority="2464" operator="equal">
      <formula>0</formula>
    </cfRule>
    <cfRule type="cellIs" dxfId="2517" priority="2465" operator="greaterThan">
      <formula>0</formula>
    </cfRule>
  </conditionalFormatting>
  <conditionalFormatting sqref="Z41">
    <cfRule type="cellIs" dxfId="2516" priority="2452" operator="equal">
      <formula>0</formula>
    </cfRule>
    <cfRule type="cellIs" dxfId="2515" priority="2453" operator="greaterThan">
      <formula>0</formula>
    </cfRule>
  </conditionalFormatting>
  <conditionalFormatting sqref="F41">
    <cfRule type="cellIs" dxfId="2514" priority="2472" operator="greaterThan">
      <formula>0</formula>
    </cfRule>
    <cfRule type="cellIs" dxfId="2513" priority="2473" operator="equal">
      <formula>0</formula>
    </cfRule>
  </conditionalFormatting>
  <conditionalFormatting sqref="J41">
    <cfRule type="cellIs" dxfId="2512" priority="2468" operator="equal">
      <formula>0</formula>
    </cfRule>
    <cfRule type="cellIs" dxfId="2511" priority="2469" operator="greaterThan">
      <formula>0</formula>
    </cfRule>
  </conditionalFormatting>
  <conditionalFormatting sqref="AB41">
    <cfRule type="cellIs" dxfId="2510" priority="2450" operator="equal">
      <formula>0</formula>
    </cfRule>
    <cfRule type="cellIs" dxfId="2509" priority="2451" operator="greaterThan">
      <formula>0</formula>
    </cfRule>
  </conditionalFormatting>
  <conditionalFormatting sqref="L41">
    <cfRule type="cellIs" dxfId="2508" priority="2466" operator="greaterThan">
      <formula>0</formula>
    </cfRule>
    <cfRule type="cellIs" dxfId="2507" priority="2467" operator="equal">
      <formula>0</formula>
    </cfRule>
  </conditionalFormatting>
  <conditionalFormatting sqref="P41">
    <cfRule type="cellIs" dxfId="2506" priority="2462" operator="equal">
      <formula>0</formula>
    </cfRule>
    <cfRule type="cellIs" dxfId="2505" priority="2463" operator="greaterThan">
      <formula>0</formula>
    </cfRule>
  </conditionalFormatting>
  <conditionalFormatting sqref="R41">
    <cfRule type="cellIs" dxfId="2504" priority="2460" operator="greaterThan">
      <formula>0</formula>
    </cfRule>
    <cfRule type="cellIs" dxfId="2503" priority="2461" operator="equal">
      <formula>0</formula>
    </cfRule>
  </conditionalFormatting>
  <conditionalFormatting sqref="V41">
    <cfRule type="cellIs" dxfId="2502" priority="2456" operator="equal">
      <formula>0</formula>
    </cfRule>
    <cfRule type="cellIs" dxfId="2501" priority="2457" operator="greaterThan">
      <formula>0</formula>
    </cfRule>
  </conditionalFormatting>
  <conditionalFormatting sqref="X41">
    <cfRule type="cellIs" dxfId="2500" priority="2454" operator="greaterThan">
      <formula>0</formula>
    </cfRule>
    <cfRule type="cellIs" dxfId="2499" priority="2455" operator="equal">
      <formula>0</formula>
    </cfRule>
  </conditionalFormatting>
  <conditionalFormatting sqref="AD41">
    <cfRule type="cellIs" dxfId="2498" priority="2448" operator="equal">
      <formula>0</formula>
    </cfRule>
    <cfRule type="cellIs" dxfId="2497" priority="2449" operator="greaterThan">
      <formula>0</formula>
    </cfRule>
  </conditionalFormatting>
  <conditionalFormatting sqref="AH41">
    <cfRule type="cellIs" dxfId="2496" priority="2444" operator="equal">
      <formula>0</formula>
    </cfRule>
    <cfRule type="cellIs" dxfId="2495" priority="2445" operator="greaterThan">
      <formula>0</formula>
    </cfRule>
  </conditionalFormatting>
  <conditionalFormatting sqref="AF41">
    <cfRule type="cellIs" dxfId="2494" priority="2446" operator="equal">
      <formula>0</formula>
    </cfRule>
    <cfRule type="cellIs" dxfId="2493" priority="2447" operator="greaterThan">
      <formula>0</formula>
    </cfRule>
  </conditionalFormatting>
  <conditionalFormatting sqref="AL41">
    <cfRule type="cellIs" dxfId="2492" priority="2440" operator="equal">
      <formula>0</formula>
    </cfRule>
    <cfRule type="cellIs" dxfId="2491" priority="2441" operator="greaterThan">
      <formula>0</formula>
    </cfRule>
  </conditionalFormatting>
  <conditionalFormatting sqref="AJ41">
    <cfRule type="cellIs" dxfId="2490" priority="2442" operator="equal">
      <formula>0</formula>
    </cfRule>
    <cfRule type="cellIs" dxfId="2489" priority="2443" operator="greaterThan">
      <formula>0</formula>
    </cfRule>
  </conditionalFormatting>
  <conditionalFormatting sqref="AV41">
    <cfRule type="cellIs" dxfId="2488" priority="2430" operator="equal">
      <formula>0</formula>
    </cfRule>
    <cfRule type="cellIs" dxfId="2487" priority="2431" operator="greaterThan">
      <formula>0</formula>
    </cfRule>
  </conditionalFormatting>
  <conditionalFormatting sqref="AN41">
    <cfRule type="cellIs" dxfId="2486" priority="2438" operator="equal">
      <formula>0</formula>
    </cfRule>
    <cfRule type="cellIs" dxfId="2485" priority="2439" operator="greaterThan">
      <formula>0</formula>
    </cfRule>
  </conditionalFormatting>
  <conditionalFormatting sqref="AR41">
    <cfRule type="cellIs" dxfId="2484" priority="2434" operator="equal">
      <formula>0</formula>
    </cfRule>
    <cfRule type="cellIs" dxfId="2483" priority="2435" operator="greaterThan">
      <formula>0</formula>
    </cfRule>
  </conditionalFormatting>
  <conditionalFormatting sqref="AP41">
    <cfRule type="cellIs" dxfId="2482" priority="2436" operator="equal">
      <formula>0</formula>
    </cfRule>
    <cfRule type="cellIs" dxfId="2481" priority="2437" operator="greaterThan">
      <formula>0</formula>
    </cfRule>
  </conditionalFormatting>
  <conditionalFormatting sqref="AT41">
    <cfRule type="cellIs" dxfId="2480" priority="2432" operator="equal">
      <formula>0</formula>
    </cfRule>
    <cfRule type="cellIs" dxfId="2479" priority="2433" operator="greaterThan">
      <formula>0</formula>
    </cfRule>
  </conditionalFormatting>
  <conditionalFormatting sqref="AX41">
    <cfRule type="cellIs" dxfId="2478" priority="2428" operator="equal">
      <formula>0</formula>
    </cfRule>
    <cfRule type="cellIs" dxfId="2477" priority="2429" operator="greaterThan">
      <formula>0</formula>
    </cfRule>
  </conditionalFormatting>
  <conditionalFormatting sqref="AZ41">
    <cfRule type="cellIs" dxfId="2476" priority="2426" operator="equal">
      <formula>0</formula>
    </cfRule>
    <cfRule type="cellIs" dxfId="2475" priority="2427" operator="greaterThan">
      <formula>0</formula>
    </cfRule>
  </conditionalFormatting>
  <conditionalFormatting sqref="T43">
    <cfRule type="cellIs" dxfId="2474" priority="2410" operator="equal">
      <formula>0</formula>
    </cfRule>
    <cfRule type="cellIs" dxfId="2473" priority="2411" operator="greaterThan">
      <formula>0</formula>
    </cfRule>
  </conditionalFormatting>
  <conditionalFormatting sqref="H43">
    <cfRule type="cellIs" dxfId="2472" priority="2422" operator="equal">
      <formula>0</formula>
    </cfRule>
    <cfRule type="cellIs" dxfId="2471" priority="2423" operator="greaterThan">
      <formula>0</formula>
    </cfRule>
  </conditionalFormatting>
  <conditionalFormatting sqref="N43">
    <cfRule type="cellIs" dxfId="2470" priority="2416" operator="equal">
      <formula>0</formula>
    </cfRule>
    <cfRule type="cellIs" dxfId="2469" priority="2417" operator="greaterThan">
      <formula>0</formula>
    </cfRule>
  </conditionalFormatting>
  <conditionalFormatting sqref="Z43">
    <cfRule type="cellIs" dxfId="2468" priority="2404" operator="equal">
      <formula>0</formula>
    </cfRule>
    <cfRule type="cellIs" dxfId="2467" priority="2405" operator="greaterThan">
      <formula>0</formula>
    </cfRule>
  </conditionalFormatting>
  <conditionalFormatting sqref="F43">
    <cfRule type="cellIs" dxfId="2466" priority="2424" operator="greaterThan">
      <formula>0</formula>
    </cfRule>
    <cfRule type="cellIs" dxfId="2465" priority="2425" operator="equal">
      <formula>0</formula>
    </cfRule>
  </conditionalFormatting>
  <conditionalFormatting sqref="J43">
    <cfRule type="cellIs" dxfId="2464" priority="2420" operator="equal">
      <formula>0</formula>
    </cfRule>
    <cfRule type="cellIs" dxfId="2463" priority="2421" operator="greaterThan">
      <formula>0</formula>
    </cfRule>
  </conditionalFormatting>
  <conditionalFormatting sqref="AB43">
    <cfRule type="cellIs" dxfId="2462" priority="2402" operator="equal">
      <formula>0</formula>
    </cfRule>
    <cfRule type="cellIs" dxfId="2461" priority="2403" operator="greaterThan">
      <formula>0</formula>
    </cfRule>
  </conditionalFormatting>
  <conditionalFormatting sqref="L43">
    <cfRule type="cellIs" dxfId="2460" priority="2418" operator="greaterThan">
      <formula>0</formula>
    </cfRule>
    <cfRule type="cellIs" dxfId="2459" priority="2419" operator="equal">
      <formula>0</formula>
    </cfRule>
  </conditionalFormatting>
  <conditionalFormatting sqref="P43">
    <cfRule type="cellIs" dxfId="2458" priority="2414" operator="equal">
      <formula>0</formula>
    </cfRule>
    <cfRule type="cellIs" dxfId="2457" priority="2415" operator="greaterThan">
      <formula>0</formula>
    </cfRule>
  </conditionalFormatting>
  <conditionalFormatting sqref="R43">
    <cfRule type="cellIs" dxfId="2456" priority="2412" operator="greaterThan">
      <formula>0</formula>
    </cfRule>
    <cfRule type="cellIs" dxfId="2455" priority="2413" operator="equal">
      <formula>0</formula>
    </cfRule>
  </conditionalFormatting>
  <conditionalFormatting sqref="V43">
    <cfRule type="cellIs" dxfId="2454" priority="2408" operator="equal">
      <formula>0</formula>
    </cfRule>
    <cfRule type="cellIs" dxfId="2453" priority="2409" operator="greaterThan">
      <formula>0</formula>
    </cfRule>
  </conditionalFormatting>
  <conditionalFormatting sqref="X43">
    <cfRule type="cellIs" dxfId="2452" priority="2406" operator="greaterThan">
      <formula>0</formula>
    </cfRule>
    <cfRule type="cellIs" dxfId="2451" priority="2407" operator="equal">
      <formula>0</formula>
    </cfRule>
  </conditionalFormatting>
  <conditionalFormatting sqref="AD43">
    <cfRule type="cellIs" dxfId="2450" priority="2400" operator="equal">
      <formula>0</formula>
    </cfRule>
    <cfRule type="cellIs" dxfId="2449" priority="2401" operator="greaterThan">
      <formula>0</formula>
    </cfRule>
  </conditionalFormatting>
  <conditionalFormatting sqref="AH43">
    <cfRule type="cellIs" dxfId="2448" priority="2396" operator="equal">
      <formula>0</formula>
    </cfRule>
    <cfRule type="cellIs" dxfId="2447" priority="2397" operator="greaterThan">
      <formula>0</formula>
    </cfRule>
  </conditionalFormatting>
  <conditionalFormatting sqref="AF43">
    <cfRule type="cellIs" dxfId="2446" priority="2398" operator="equal">
      <formula>0</formula>
    </cfRule>
    <cfRule type="cellIs" dxfId="2445" priority="2399" operator="greaterThan">
      <formula>0</formula>
    </cfRule>
  </conditionalFormatting>
  <conditionalFormatting sqref="AL43">
    <cfRule type="cellIs" dxfId="2444" priority="2392" operator="equal">
      <formula>0</formula>
    </cfRule>
    <cfRule type="cellIs" dxfId="2443" priority="2393" operator="greaterThan">
      <formula>0</formula>
    </cfRule>
  </conditionalFormatting>
  <conditionalFormatting sqref="AJ43">
    <cfRule type="cellIs" dxfId="2442" priority="2394" operator="equal">
      <formula>0</formula>
    </cfRule>
    <cfRule type="cellIs" dxfId="2441" priority="2395" operator="greaterThan">
      <formula>0</formula>
    </cfRule>
  </conditionalFormatting>
  <conditionalFormatting sqref="AV43">
    <cfRule type="cellIs" dxfId="2440" priority="2382" operator="equal">
      <formula>0</formula>
    </cfRule>
    <cfRule type="cellIs" dxfId="2439" priority="2383" operator="greaterThan">
      <formula>0</formula>
    </cfRule>
  </conditionalFormatting>
  <conditionalFormatting sqref="AN43">
    <cfRule type="cellIs" dxfId="2438" priority="2390" operator="equal">
      <formula>0</formula>
    </cfRule>
    <cfRule type="cellIs" dxfId="2437" priority="2391" operator="greaterThan">
      <formula>0</formula>
    </cfRule>
  </conditionalFormatting>
  <conditionalFormatting sqref="AR43">
    <cfRule type="cellIs" dxfId="2436" priority="2386" operator="equal">
      <formula>0</formula>
    </cfRule>
    <cfRule type="cellIs" dxfId="2435" priority="2387" operator="greaterThan">
      <formula>0</formula>
    </cfRule>
  </conditionalFormatting>
  <conditionalFormatting sqref="AP43">
    <cfRule type="cellIs" dxfId="2434" priority="2388" operator="equal">
      <formula>0</formula>
    </cfRule>
    <cfRule type="cellIs" dxfId="2433" priority="2389" operator="greaterThan">
      <formula>0</formula>
    </cfRule>
  </conditionalFormatting>
  <conditionalFormatting sqref="AT43">
    <cfRule type="cellIs" dxfId="2432" priority="2384" operator="equal">
      <formula>0</formula>
    </cfRule>
    <cfRule type="cellIs" dxfId="2431" priority="2385" operator="greaterThan">
      <formula>0</formula>
    </cfRule>
  </conditionalFormatting>
  <conditionalFormatting sqref="AX43">
    <cfRule type="cellIs" dxfId="2430" priority="2380" operator="equal">
      <formula>0</formula>
    </cfRule>
    <cfRule type="cellIs" dxfId="2429" priority="2381" operator="greaterThan">
      <formula>0</formula>
    </cfRule>
  </conditionalFormatting>
  <conditionalFormatting sqref="AZ43">
    <cfRule type="cellIs" dxfId="2428" priority="2378" operator="equal">
      <formula>0</formula>
    </cfRule>
    <cfRule type="cellIs" dxfId="2427" priority="2379" operator="greaterThan">
      <formula>0</formula>
    </cfRule>
  </conditionalFormatting>
  <conditionalFormatting sqref="T45">
    <cfRule type="cellIs" dxfId="2426" priority="2362" operator="equal">
      <formula>0</formula>
    </cfRule>
    <cfRule type="cellIs" dxfId="2425" priority="2363" operator="greaterThan">
      <formula>0</formula>
    </cfRule>
  </conditionalFormatting>
  <conditionalFormatting sqref="H45">
    <cfRule type="cellIs" dxfId="2424" priority="2374" operator="equal">
      <formula>0</formula>
    </cfRule>
    <cfRule type="cellIs" dxfId="2423" priority="2375" operator="greaterThan">
      <formula>0</formula>
    </cfRule>
  </conditionalFormatting>
  <conditionalFormatting sqref="N45">
    <cfRule type="cellIs" dxfId="2422" priority="2368" operator="equal">
      <formula>0</formula>
    </cfRule>
    <cfRule type="cellIs" dxfId="2421" priority="2369" operator="greaterThan">
      <formula>0</formula>
    </cfRule>
  </conditionalFormatting>
  <conditionalFormatting sqref="Z45">
    <cfRule type="cellIs" dxfId="2420" priority="2356" operator="equal">
      <formula>0</formula>
    </cfRule>
    <cfRule type="cellIs" dxfId="2419" priority="2357" operator="greaterThan">
      <formula>0</formula>
    </cfRule>
  </conditionalFormatting>
  <conditionalFormatting sqref="F45">
    <cfRule type="cellIs" dxfId="2418" priority="2376" operator="greaterThan">
      <formula>0</formula>
    </cfRule>
    <cfRule type="cellIs" dxfId="2417" priority="2377" operator="equal">
      <formula>0</formula>
    </cfRule>
  </conditionalFormatting>
  <conditionalFormatting sqref="J45">
    <cfRule type="cellIs" dxfId="2416" priority="2372" operator="equal">
      <formula>0</formula>
    </cfRule>
    <cfRule type="cellIs" dxfId="2415" priority="2373" operator="greaterThan">
      <formula>0</formula>
    </cfRule>
  </conditionalFormatting>
  <conditionalFormatting sqref="AB45">
    <cfRule type="cellIs" dxfId="2414" priority="2354" operator="equal">
      <formula>0</formula>
    </cfRule>
    <cfRule type="cellIs" dxfId="2413" priority="2355" operator="greaterThan">
      <formula>0</formula>
    </cfRule>
  </conditionalFormatting>
  <conditionalFormatting sqref="L45">
    <cfRule type="cellIs" dxfId="2412" priority="2370" operator="greaterThan">
      <formula>0</formula>
    </cfRule>
    <cfRule type="cellIs" dxfId="2411" priority="2371" operator="equal">
      <formula>0</formula>
    </cfRule>
  </conditionalFormatting>
  <conditionalFormatting sqref="P45">
    <cfRule type="cellIs" dxfId="2410" priority="2366" operator="equal">
      <formula>0</formula>
    </cfRule>
    <cfRule type="cellIs" dxfId="2409" priority="2367" operator="greaterThan">
      <formula>0</formula>
    </cfRule>
  </conditionalFormatting>
  <conditionalFormatting sqref="R45">
    <cfRule type="cellIs" dxfId="2408" priority="2364" operator="greaterThan">
      <formula>0</formula>
    </cfRule>
    <cfRule type="cellIs" dxfId="2407" priority="2365" operator="equal">
      <formula>0</formula>
    </cfRule>
  </conditionalFormatting>
  <conditionalFormatting sqref="V45">
    <cfRule type="cellIs" dxfId="2406" priority="2360" operator="equal">
      <formula>0</formula>
    </cfRule>
    <cfRule type="cellIs" dxfId="2405" priority="2361" operator="greaterThan">
      <formula>0</formula>
    </cfRule>
  </conditionalFormatting>
  <conditionalFormatting sqref="X45">
    <cfRule type="cellIs" dxfId="2404" priority="2358" operator="greaterThan">
      <formula>0</formula>
    </cfRule>
    <cfRule type="cellIs" dxfId="2403" priority="2359" operator="equal">
      <formula>0</formula>
    </cfRule>
  </conditionalFormatting>
  <conditionalFormatting sqref="AD45">
    <cfRule type="cellIs" dxfId="2402" priority="2352" operator="equal">
      <formula>0</formula>
    </cfRule>
    <cfRule type="cellIs" dxfId="2401" priority="2353" operator="greaterThan">
      <formula>0</formula>
    </cfRule>
  </conditionalFormatting>
  <conditionalFormatting sqref="AH45">
    <cfRule type="cellIs" dxfId="2400" priority="2348" operator="equal">
      <formula>0</formula>
    </cfRule>
    <cfRule type="cellIs" dxfId="2399" priority="2349" operator="greaterThan">
      <formula>0</formula>
    </cfRule>
  </conditionalFormatting>
  <conditionalFormatting sqref="AF45">
    <cfRule type="cellIs" dxfId="2398" priority="2350" operator="equal">
      <formula>0</formula>
    </cfRule>
    <cfRule type="cellIs" dxfId="2397" priority="2351" operator="greaterThan">
      <formula>0</formula>
    </cfRule>
  </conditionalFormatting>
  <conditionalFormatting sqref="AL45">
    <cfRule type="cellIs" dxfId="2396" priority="2344" operator="equal">
      <formula>0</formula>
    </cfRule>
    <cfRule type="cellIs" dxfId="2395" priority="2345" operator="greaterThan">
      <formula>0</formula>
    </cfRule>
  </conditionalFormatting>
  <conditionalFormatting sqref="AJ45">
    <cfRule type="cellIs" dxfId="2394" priority="2346" operator="equal">
      <formula>0</formula>
    </cfRule>
    <cfRule type="cellIs" dxfId="2393" priority="2347" operator="greaterThan">
      <formula>0</formula>
    </cfRule>
  </conditionalFormatting>
  <conditionalFormatting sqref="AV45">
    <cfRule type="cellIs" dxfId="2392" priority="2334" operator="equal">
      <formula>0</formula>
    </cfRule>
    <cfRule type="cellIs" dxfId="2391" priority="2335" operator="greaterThan">
      <formula>0</formula>
    </cfRule>
  </conditionalFormatting>
  <conditionalFormatting sqref="AN45">
    <cfRule type="cellIs" dxfId="2390" priority="2342" operator="equal">
      <formula>0</formula>
    </cfRule>
    <cfRule type="cellIs" dxfId="2389" priority="2343" operator="greaterThan">
      <formula>0</formula>
    </cfRule>
  </conditionalFormatting>
  <conditionalFormatting sqref="AR45">
    <cfRule type="cellIs" dxfId="2388" priority="2338" operator="equal">
      <formula>0</formula>
    </cfRule>
    <cfRule type="cellIs" dxfId="2387" priority="2339" operator="greaterThan">
      <formula>0</formula>
    </cfRule>
  </conditionalFormatting>
  <conditionalFormatting sqref="AP45">
    <cfRule type="cellIs" dxfId="2386" priority="2340" operator="equal">
      <formula>0</formula>
    </cfRule>
    <cfRule type="cellIs" dxfId="2385" priority="2341" operator="greaterThan">
      <formula>0</formula>
    </cfRule>
  </conditionalFormatting>
  <conditionalFormatting sqref="AT45">
    <cfRule type="cellIs" dxfId="2384" priority="2336" operator="equal">
      <formula>0</formula>
    </cfRule>
    <cfRule type="cellIs" dxfId="2383" priority="2337" operator="greaterThan">
      <formula>0</formula>
    </cfRule>
  </conditionalFormatting>
  <conditionalFormatting sqref="AX45">
    <cfRule type="cellIs" dxfId="2382" priority="2332" operator="equal">
      <formula>0</formula>
    </cfRule>
    <cfRule type="cellIs" dxfId="2381" priority="2333" operator="greaterThan">
      <formula>0</formula>
    </cfRule>
  </conditionalFormatting>
  <conditionalFormatting sqref="AZ45">
    <cfRule type="cellIs" dxfId="2380" priority="2330" operator="equal">
      <formula>0</formula>
    </cfRule>
    <cfRule type="cellIs" dxfId="2379" priority="2331" operator="greaterThan">
      <formula>0</formula>
    </cfRule>
  </conditionalFormatting>
  <conditionalFormatting sqref="T48 T50">
    <cfRule type="cellIs" dxfId="2378" priority="2314" operator="equal">
      <formula>0</formula>
    </cfRule>
    <cfRule type="cellIs" dxfId="2377" priority="2315" operator="greaterThan">
      <formula>0</formula>
    </cfRule>
  </conditionalFormatting>
  <conditionalFormatting sqref="H48 H50">
    <cfRule type="cellIs" dxfId="2376" priority="2326" operator="equal">
      <formula>0</formula>
    </cfRule>
    <cfRule type="cellIs" dxfId="2375" priority="2327" operator="greaterThan">
      <formula>0</formula>
    </cfRule>
  </conditionalFormatting>
  <conditionalFormatting sqref="N48 N50">
    <cfRule type="cellIs" dxfId="2374" priority="2320" operator="equal">
      <formula>0</formula>
    </cfRule>
    <cfRule type="cellIs" dxfId="2373" priority="2321" operator="greaterThan">
      <formula>0</formula>
    </cfRule>
  </conditionalFormatting>
  <conditionalFormatting sqref="Z48 Z50">
    <cfRule type="cellIs" dxfId="2372" priority="2308" operator="equal">
      <formula>0</formula>
    </cfRule>
    <cfRule type="cellIs" dxfId="2371" priority="2309" operator="greaterThan">
      <formula>0</formula>
    </cfRule>
  </conditionalFormatting>
  <conditionalFormatting sqref="F48 F50">
    <cfRule type="cellIs" dxfId="2370" priority="2328" operator="greaterThan">
      <formula>0</formula>
    </cfRule>
    <cfRule type="cellIs" dxfId="2369" priority="2329" operator="equal">
      <formula>0</formula>
    </cfRule>
  </conditionalFormatting>
  <conditionalFormatting sqref="J48 J50">
    <cfRule type="cellIs" dxfId="2368" priority="2324" operator="equal">
      <formula>0</formula>
    </cfRule>
    <cfRule type="cellIs" dxfId="2367" priority="2325" operator="greaterThan">
      <formula>0</formula>
    </cfRule>
  </conditionalFormatting>
  <conditionalFormatting sqref="AB48 AB50">
    <cfRule type="cellIs" dxfId="2366" priority="2306" operator="equal">
      <formula>0</formula>
    </cfRule>
    <cfRule type="cellIs" dxfId="2365" priority="2307" operator="greaterThan">
      <formula>0</formula>
    </cfRule>
  </conditionalFormatting>
  <conditionalFormatting sqref="L48 L50">
    <cfRule type="cellIs" dxfId="2364" priority="2322" operator="greaterThan">
      <formula>0</formula>
    </cfRule>
    <cfRule type="cellIs" dxfId="2363" priority="2323" operator="equal">
      <formula>0</formula>
    </cfRule>
  </conditionalFormatting>
  <conditionalFormatting sqref="P48 P50">
    <cfRule type="cellIs" dxfId="2362" priority="2318" operator="equal">
      <formula>0</formula>
    </cfRule>
    <cfRule type="cellIs" dxfId="2361" priority="2319" operator="greaterThan">
      <formula>0</formula>
    </cfRule>
  </conditionalFormatting>
  <conditionalFormatting sqref="R48 R50">
    <cfRule type="cellIs" dxfId="2360" priority="2316" operator="greaterThan">
      <formula>0</formula>
    </cfRule>
    <cfRule type="cellIs" dxfId="2359" priority="2317" operator="equal">
      <formula>0</formula>
    </cfRule>
  </conditionalFormatting>
  <conditionalFormatting sqref="V48 V50">
    <cfRule type="cellIs" dxfId="2358" priority="2312" operator="equal">
      <formula>0</formula>
    </cfRule>
    <cfRule type="cellIs" dxfId="2357" priority="2313" operator="greaterThan">
      <formula>0</formula>
    </cfRule>
  </conditionalFormatting>
  <conditionalFormatting sqref="X48 X50">
    <cfRule type="cellIs" dxfId="2356" priority="2310" operator="greaterThan">
      <formula>0</formula>
    </cfRule>
    <cfRule type="cellIs" dxfId="2355" priority="2311" operator="equal">
      <formula>0</formula>
    </cfRule>
  </conditionalFormatting>
  <conditionalFormatting sqref="AD48 AD50">
    <cfRule type="cellIs" dxfId="2354" priority="2304" operator="equal">
      <formula>0</formula>
    </cfRule>
    <cfRule type="cellIs" dxfId="2353" priority="2305" operator="greaterThan">
      <formula>0</formula>
    </cfRule>
  </conditionalFormatting>
  <conditionalFormatting sqref="AH48 AH50">
    <cfRule type="cellIs" dxfId="2352" priority="2300" operator="equal">
      <formula>0</formula>
    </cfRule>
    <cfRule type="cellIs" dxfId="2351" priority="2301" operator="greaterThan">
      <formula>0</formula>
    </cfRule>
  </conditionalFormatting>
  <conditionalFormatting sqref="AF48 AF50">
    <cfRule type="cellIs" dxfId="2350" priority="2302" operator="equal">
      <formula>0</formula>
    </cfRule>
    <cfRule type="cellIs" dxfId="2349" priority="2303" operator="greaterThan">
      <formula>0</formula>
    </cfRule>
  </conditionalFormatting>
  <conditionalFormatting sqref="AL48 AL50">
    <cfRule type="cellIs" dxfId="2348" priority="2296" operator="equal">
      <formula>0</formula>
    </cfRule>
    <cfRule type="cellIs" dxfId="2347" priority="2297" operator="greaterThan">
      <formula>0</formula>
    </cfRule>
  </conditionalFormatting>
  <conditionalFormatting sqref="AJ48 AJ50">
    <cfRule type="cellIs" dxfId="2346" priority="2298" operator="equal">
      <formula>0</formula>
    </cfRule>
    <cfRule type="cellIs" dxfId="2345" priority="2299" operator="greaterThan">
      <formula>0</formula>
    </cfRule>
  </conditionalFormatting>
  <conditionalFormatting sqref="AV48 AV50">
    <cfRule type="cellIs" dxfId="2344" priority="2286" operator="equal">
      <formula>0</formula>
    </cfRule>
    <cfRule type="cellIs" dxfId="2343" priority="2287" operator="greaterThan">
      <formula>0</formula>
    </cfRule>
  </conditionalFormatting>
  <conditionalFormatting sqref="AN48 AN50">
    <cfRule type="cellIs" dxfId="2342" priority="2294" operator="equal">
      <formula>0</formula>
    </cfRule>
    <cfRule type="cellIs" dxfId="2341" priority="2295" operator="greaterThan">
      <formula>0</formula>
    </cfRule>
  </conditionalFormatting>
  <conditionalFormatting sqref="AR48 AR50">
    <cfRule type="cellIs" dxfId="2340" priority="2290" operator="equal">
      <formula>0</formula>
    </cfRule>
    <cfRule type="cellIs" dxfId="2339" priority="2291" operator="greaterThan">
      <formula>0</formula>
    </cfRule>
  </conditionalFormatting>
  <conditionalFormatting sqref="AP48 AP50">
    <cfRule type="cellIs" dxfId="2338" priority="2292" operator="equal">
      <formula>0</formula>
    </cfRule>
    <cfRule type="cellIs" dxfId="2337" priority="2293" operator="greaterThan">
      <formula>0</formula>
    </cfRule>
  </conditionalFormatting>
  <conditionalFormatting sqref="AT48 AT50">
    <cfRule type="cellIs" dxfId="2336" priority="2288" operator="equal">
      <formula>0</formula>
    </cfRule>
    <cfRule type="cellIs" dxfId="2335" priority="2289" operator="greaterThan">
      <formula>0</formula>
    </cfRule>
  </conditionalFormatting>
  <conditionalFormatting sqref="AX48 AX50">
    <cfRule type="cellIs" dxfId="2334" priority="2284" operator="equal">
      <formula>0</formula>
    </cfRule>
    <cfRule type="cellIs" dxfId="2333" priority="2285" operator="greaterThan">
      <formula>0</formula>
    </cfRule>
  </conditionalFormatting>
  <conditionalFormatting sqref="AZ48 AZ50">
    <cfRule type="cellIs" dxfId="2332" priority="2282" operator="equal">
      <formula>0</formula>
    </cfRule>
    <cfRule type="cellIs" dxfId="2331" priority="2283" operator="greaterThan">
      <formula>0</formula>
    </cfRule>
  </conditionalFormatting>
  <conditionalFormatting sqref="T49">
    <cfRule type="cellIs" dxfId="2330" priority="2266" operator="equal">
      <formula>0</formula>
    </cfRule>
    <cfRule type="cellIs" dxfId="2329" priority="2267" operator="greaterThan">
      <formula>0</formula>
    </cfRule>
  </conditionalFormatting>
  <conditionalFormatting sqref="H49">
    <cfRule type="cellIs" dxfId="2328" priority="2278" operator="equal">
      <formula>0</formula>
    </cfRule>
    <cfRule type="cellIs" dxfId="2327" priority="2279" operator="greaterThan">
      <formula>0</formula>
    </cfRule>
  </conditionalFormatting>
  <conditionalFormatting sqref="N49">
    <cfRule type="cellIs" dxfId="2326" priority="2272" operator="equal">
      <formula>0</formula>
    </cfRule>
    <cfRule type="cellIs" dxfId="2325" priority="2273" operator="greaterThan">
      <formula>0</formula>
    </cfRule>
  </conditionalFormatting>
  <conditionalFormatting sqref="Z49">
    <cfRule type="cellIs" dxfId="2324" priority="2260" operator="equal">
      <formula>0</formula>
    </cfRule>
    <cfRule type="cellIs" dxfId="2323" priority="2261" operator="greaterThan">
      <formula>0</formula>
    </cfRule>
  </conditionalFormatting>
  <conditionalFormatting sqref="F49">
    <cfRule type="cellIs" dxfId="2322" priority="2280" operator="greaterThan">
      <formula>0</formula>
    </cfRule>
    <cfRule type="cellIs" dxfId="2321" priority="2281" operator="equal">
      <formula>0</formula>
    </cfRule>
  </conditionalFormatting>
  <conditionalFormatting sqref="J49">
    <cfRule type="cellIs" dxfId="2320" priority="2276" operator="equal">
      <formula>0</formula>
    </cfRule>
    <cfRule type="cellIs" dxfId="2319" priority="2277" operator="greaterThan">
      <formula>0</formula>
    </cfRule>
  </conditionalFormatting>
  <conditionalFormatting sqref="AB49">
    <cfRule type="cellIs" dxfId="2318" priority="2258" operator="equal">
      <formula>0</formula>
    </cfRule>
    <cfRule type="cellIs" dxfId="2317" priority="2259" operator="greaterThan">
      <formula>0</formula>
    </cfRule>
  </conditionalFormatting>
  <conditionalFormatting sqref="L49">
    <cfRule type="cellIs" dxfId="2316" priority="2274" operator="greaterThan">
      <formula>0</formula>
    </cfRule>
    <cfRule type="cellIs" dxfId="2315" priority="2275" operator="equal">
      <formula>0</formula>
    </cfRule>
  </conditionalFormatting>
  <conditionalFormatting sqref="P49">
    <cfRule type="cellIs" dxfId="2314" priority="2270" operator="equal">
      <formula>0</formula>
    </cfRule>
    <cfRule type="cellIs" dxfId="2313" priority="2271" operator="greaterThan">
      <formula>0</formula>
    </cfRule>
  </conditionalFormatting>
  <conditionalFormatting sqref="R49">
    <cfRule type="cellIs" dxfId="2312" priority="2268" operator="greaterThan">
      <formula>0</formula>
    </cfRule>
    <cfRule type="cellIs" dxfId="2311" priority="2269" operator="equal">
      <formula>0</formula>
    </cfRule>
  </conditionalFormatting>
  <conditionalFormatting sqref="V49">
    <cfRule type="cellIs" dxfId="2310" priority="2264" operator="equal">
      <formula>0</formula>
    </cfRule>
    <cfRule type="cellIs" dxfId="2309" priority="2265" operator="greaterThan">
      <formula>0</formula>
    </cfRule>
  </conditionalFormatting>
  <conditionalFormatting sqref="X49">
    <cfRule type="cellIs" dxfId="2308" priority="2262" operator="greaterThan">
      <formula>0</formula>
    </cfRule>
    <cfRule type="cellIs" dxfId="2307" priority="2263" operator="equal">
      <formula>0</formula>
    </cfRule>
  </conditionalFormatting>
  <conditionalFormatting sqref="AD49">
    <cfRule type="cellIs" dxfId="2306" priority="2256" operator="equal">
      <formula>0</formula>
    </cfRule>
    <cfRule type="cellIs" dxfId="2305" priority="2257" operator="greaterThan">
      <formula>0</formula>
    </cfRule>
  </conditionalFormatting>
  <conditionalFormatting sqref="AH49">
    <cfRule type="cellIs" dxfId="2304" priority="2252" operator="equal">
      <formula>0</formula>
    </cfRule>
    <cfRule type="cellIs" dxfId="2303" priority="2253" operator="greaterThan">
      <formula>0</formula>
    </cfRule>
  </conditionalFormatting>
  <conditionalFormatting sqref="AF49">
    <cfRule type="cellIs" dxfId="2302" priority="2254" operator="equal">
      <formula>0</formula>
    </cfRule>
    <cfRule type="cellIs" dxfId="2301" priority="2255" operator="greaterThan">
      <formula>0</formula>
    </cfRule>
  </conditionalFormatting>
  <conditionalFormatting sqref="AL49">
    <cfRule type="cellIs" dxfId="2300" priority="2248" operator="equal">
      <formula>0</formula>
    </cfRule>
    <cfRule type="cellIs" dxfId="2299" priority="2249" operator="greaterThan">
      <formula>0</formula>
    </cfRule>
  </conditionalFormatting>
  <conditionalFormatting sqref="AJ49">
    <cfRule type="cellIs" dxfId="2298" priority="2250" operator="equal">
      <formula>0</formula>
    </cfRule>
    <cfRule type="cellIs" dxfId="2297" priority="2251" operator="greaterThan">
      <formula>0</formula>
    </cfRule>
  </conditionalFormatting>
  <conditionalFormatting sqref="AV49">
    <cfRule type="cellIs" dxfId="2296" priority="2238" operator="equal">
      <formula>0</formula>
    </cfRule>
    <cfRule type="cellIs" dxfId="2295" priority="2239" operator="greaterThan">
      <formula>0</formula>
    </cfRule>
  </conditionalFormatting>
  <conditionalFormatting sqref="AN49">
    <cfRule type="cellIs" dxfId="2294" priority="2246" operator="equal">
      <formula>0</formula>
    </cfRule>
    <cfRule type="cellIs" dxfId="2293" priority="2247" operator="greaterThan">
      <formula>0</formula>
    </cfRule>
  </conditionalFormatting>
  <conditionalFormatting sqref="AR49">
    <cfRule type="cellIs" dxfId="2292" priority="2242" operator="equal">
      <formula>0</formula>
    </cfRule>
    <cfRule type="cellIs" dxfId="2291" priority="2243" operator="greaterThan">
      <formula>0</formula>
    </cfRule>
  </conditionalFormatting>
  <conditionalFormatting sqref="AP49">
    <cfRule type="cellIs" dxfId="2290" priority="2244" operator="equal">
      <formula>0</formula>
    </cfRule>
    <cfRule type="cellIs" dxfId="2289" priority="2245" operator="greaterThan">
      <formula>0</formula>
    </cfRule>
  </conditionalFormatting>
  <conditionalFormatting sqref="AT49">
    <cfRule type="cellIs" dxfId="2288" priority="2240" operator="equal">
      <formula>0</formula>
    </cfRule>
    <cfRule type="cellIs" dxfId="2287" priority="2241" operator="greaterThan">
      <formula>0</formula>
    </cfRule>
  </conditionalFormatting>
  <conditionalFormatting sqref="AX49">
    <cfRule type="cellIs" dxfId="2286" priority="2236" operator="equal">
      <formula>0</formula>
    </cfRule>
    <cfRule type="cellIs" dxfId="2285" priority="2237" operator="greaterThan">
      <formula>0</formula>
    </cfRule>
  </conditionalFormatting>
  <conditionalFormatting sqref="AZ49">
    <cfRule type="cellIs" dxfId="2284" priority="2234" operator="equal">
      <formula>0</formula>
    </cfRule>
    <cfRule type="cellIs" dxfId="2283" priority="2235" operator="greaterThan">
      <formula>0</formula>
    </cfRule>
  </conditionalFormatting>
  <conditionalFormatting sqref="T51">
    <cfRule type="cellIs" dxfId="2282" priority="2218" operator="equal">
      <formula>0</formula>
    </cfRule>
    <cfRule type="cellIs" dxfId="2281" priority="2219" operator="greaterThan">
      <formula>0</formula>
    </cfRule>
  </conditionalFormatting>
  <conditionalFormatting sqref="H51">
    <cfRule type="cellIs" dxfId="2280" priority="2230" operator="equal">
      <formula>0</formula>
    </cfRule>
    <cfRule type="cellIs" dxfId="2279" priority="2231" operator="greaterThan">
      <formula>0</formula>
    </cfRule>
  </conditionalFormatting>
  <conditionalFormatting sqref="N51">
    <cfRule type="cellIs" dxfId="2278" priority="2224" operator="equal">
      <formula>0</formula>
    </cfRule>
    <cfRule type="cellIs" dxfId="2277" priority="2225" operator="greaterThan">
      <formula>0</formula>
    </cfRule>
  </conditionalFormatting>
  <conditionalFormatting sqref="Z51">
    <cfRule type="cellIs" dxfId="2276" priority="2212" operator="equal">
      <formula>0</formula>
    </cfRule>
    <cfRule type="cellIs" dxfId="2275" priority="2213" operator="greaterThan">
      <formula>0</formula>
    </cfRule>
  </conditionalFormatting>
  <conditionalFormatting sqref="F51">
    <cfRule type="cellIs" dxfId="2274" priority="2232" operator="greaterThan">
      <formula>0</formula>
    </cfRule>
    <cfRule type="cellIs" dxfId="2273" priority="2233" operator="equal">
      <formula>0</formula>
    </cfRule>
  </conditionalFormatting>
  <conditionalFormatting sqref="J51">
    <cfRule type="cellIs" dxfId="2272" priority="2228" operator="equal">
      <formula>0</formula>
    </cfRule>
    <cfRule type="cellIs" dxfId="2271" priority="2229" operator="greaterThan">
      <formula>0</formula>
    </cfRule>
  </conditionalFormatting>
  <conditionalFormatting sqref="AB51">
    <cfRule type="cellIs" dxfId="2270" priority="2210" operator="equal">
      <formula>0</formula>
    </cfRule>
    <cfRule type="cellIs" dxfId="2269" priority="2211" operator="greaterThan">
      <formula>0</formula>
    </cfRule>
  </conditionalFormatting>
  <conditionalFormatting sqref="L51">
    <cfRule type="cellIs" dxfId="2268" priority="2226" operator="greaterThan">
      <formula>0</formula>
    </cfRule>
    <cfRule type="cellIs" dxfId="2267" priority="2227" operator="equal">
      <formula>0</formula>
    </cfRule>
  </conditionalFormatting>
  <conditionalFormatting sqref="P51">
    <cfRule type="cellIs" dxfId="2266" priority="2222" operator="equal">
      <formula>0</formula>
    </cfRule>
    <cfRule type="cellIs" dxfId="2265" priority="2223" operator="greaterThan">
      <formula>0</formula>
    </cfRule>
  </conditionalFormatting>
  <conditionalFormatting sqref="R51">
    <cfRule type="cellIs" dxfId="2264" priority="2220" operator="greaterThan">
      <formula>0</formula>
    </cfRule>
    <cfRule type="cellIs" dxfId="2263" priority="2221" operator="equal">
      <formula>0</formula>
    </cfRule>
  </conditionalFormatting>
  <conditionalFormatting sqref="V51">
    <cfRule type="cellIs" dxfId="2262" priority="2216" operator="equal">
      <formula>0</formula>
    </cfRule>
    <cfRule type="cellIs" dxfId="2261" priority="2217" operator="greaterThan">
      <formula>0</formula>
    </cfRule>
  </conditionalFormatting>
  <conditionalFormatting sqref="X51">
    <cfRule type="cellIs" dxfId="2260" priority="2214" operator="greaterThan">
      <formula>0</formula>
    </cfRule>
    <cfRule type="cellIs" dxfId="2259" priority="2215" operator="equal">
      <formula>0</formula>
    </cfRule>
  </conditionalFormatting>
  <conditionalFormatting sqref="AD51">
    <cfRule type="cellIs" dxfId="2258" priority="2208" operator="equal">
      <formula>0</formula>
    </cfRule>
    <cfRule type="cellIs" dxfId="2257" priority="2209" operator="greaterThan">
      <formula>0</formula>
    </cfRule>
  </conditionalFormatting>
  <conditionalFormatting sqref="AH51">
    <cfRule type="cellIs" dxfId="2256" priority="2204" operator="equal">
      <formula>0</formula>
    </cfRule>
    <cfRule type="cellIs" dxfId="2255" priority="2205" operator="greaterThan">
      <formula>0</formula>
    </cfRule>
  </conditionalFormatting>
  <conditionalFormatting sqref="AF51">
    <cfRule type="cellIs" dxfId="2254" priority="2206" operator="equal">
      <formula>0</formula>
    </cfRule>
    <cfRule type="cellIs" dxfId="2253" priority="2207" operator="greaterThan">
      <formula>0</formula>
    </cfRule>
  </conditionalFormatting>
  <conditionalFormatting sqref="AL51">
    <cfRule type="cellIs" dxfId="2252" priority="2200" operator="equal">
      <formula>0</formula>
    </cfRule>
    <cfRule type="cellIs" dxfId="2251" priority="2201" operator="greaterThan">
      <formula>0</formula>
    </cfRule>
  </conditionalFormatting>
  <conditionalFormatting sqref="AJ51">
    <cfRule type="cellIs" dxfId="2250" priority="2202" operator="equal">
      <formula>0</formula>
    </cfRule>
    <cfRule type="cellIs" dxfId="2249" priority="2203" operator="greaterThan">
      <formula>0</formula>
    </cfRule>
  </conditionalFormatting>
  <conditionalFormatting sqref="AV51">
    <cfRule type="cellIs" dxfId="2248" priority="2190" operator="equal">
      <formula>0</formula>
    </cfRule>
    <cfRule type="cellIs" dxfId="2247" priority="2191" operator="greaterThan">
      <formula>0</formula>
    </cfRule>
  </conditionalFormatting>
  <conditionalFormatting sqref="AN51">
    <cfRule type="cellIs" dxfId="2246" priority="2198" operator="equal">
      <formula>0</formula>
    </cfRule>
    <cfRule type="cellIs" dxfId="2245" priority="2199" operator="greaterThan">
      <formula>0</formula>
    </cfRule>
  </conditionalFormatting>
  <conditionalFormatting sqref="AR51">
    <cfRule type="cellIs" dxfId="2244" priority="2194" operator="equal">
      <formula>0</formula>
    </cfRule>
    <cfRule type="cellIs" dxfId="2243" priority="2195" operator="greaterThan">
      <formula>0</formula>
    </cfRule>
  </conditionalFormatting>
  <conditionalFormatting sqref="AP51">
    <cfRule type="cellIs" dxfId="2242" priority="2196" operator="equal">
      <formula>0</formula>
    </cfRule>
    <cfRule type="cellIs" dxfId="2241" priority="2197" operator="greaterThan">
      <formula>0</formula>
    </cfRule>
  </conditionalFormatting>
  <conditionalFormatting sqref="AT51">
    <cfRule type="cellIs" dxfId="2240" priority="2192" operator="equal">
      <formula>0</formula>
    </cfRule>
    <cfRule type="cellIs" dxfId="2239" priority="2193" operator="greaterThan">
      <formula>0</formula>
    </cfRule>
  </conditionalFormatting>
  <conditionalFormatting sqref="AX51">
    <cfRule type="cellIs" dxfId="2238" priority="2188" operator="equal">
      <formula>0</formula>
    </cfRule>
    <cfRule type="cellIs" dxfId="2237" priority="2189" operator="greaterThan">
      <formula>0</formula>
    </cfRule>
  </conditionalFormatting>
  <conditionalFormatting sqref="AZ51">
    <cfRule type="cellIs" dxfId="2236" priority="2186" operator="equal">
      <formula>0</formula>
    </cfRule>
    <cfRule type="cellIs" dxfId="2235" priority="2187" operator="greaterThan">
      <formula>0</formula>
    </cfRule>
  </conditionalFormatting>
  <conditionalFormatting sqref="T36">
    <cfRule type="cellIs" dxfId="2234" priority="2170" operator="equal">
      <formula>0</formula>
    </cfRule>
    <cfRule type="cellIs" dxfId="2233" priority="2171" operator="greaterThan">
      <formula>0</formula>
    </cfRule>
  </conditionalFormatting>
  <conditionalFormatting sqref="H36">
    <cfRule type="cellIs" dxfId="2232" priority="2182" operator="equal">
      <formula>0</formula>
    </cfRule>
    <cfRule type="cellIs" dxfId="2231" priority="2183" operator="greaterThan">
      <formula>0</formula>
    </cfRule>
  </conditionalFormatting>
  <conditionalFormatting sqref="N36">
    <cfRule type="cellIs" dxfId="2230" priority="2176" operator="equal">
      <formula>0</formula>
    </cfRule>
    <cfRule type="cellIs" dxfId="2229" priority="2177" operator="greaterThan">
      <formula>0</formula>
    </cfRule>
  </conditionalFormatting>
  <conditionalFormatting sqref="Z36">
    <cfRule type="cellIs" dxfId="2228" priority="2164" operator="equal">
      <formula>0</formula>
    </cfRule>
    <cfRule type="cellIs" dxfId="2227" priority="2165" operator="greaterThan">
      <formula>0</formula>
    </cfRule>
  </conditionalFormatting>
  <conditionalFormatting sqref="F36">
    <cfRule type="cellIs" dxfId="2226" priority="2184" operator="greaterThan">
      <formula>0</formula>
    </cfRule>
    <cfRule type="cellIs" dxfId="2225" priority="2185" operator="equal">
      <formula>0</formula>
    </cfRule>
  </conditionalFormatting>
  <conditionalFormatting sqref="J36">
    <cfRule type="cellIs" dxfId="2224" priority="2180" operator="equal">
      <formula>0</formula>
    </cfRule>
    <cfRule type="cellIs" dxfId="2223" priority="2181" operator="greaterThan">
      <formula>0</formula>
    </cfRule>
  </conditionalFormatting>
  <conditionalFormatting sqref="AB36">
    <cfRule type="cellIs" dxfId="2222" priority="2162" operator="equal">
      <formula>0</formula>
    </cfRule>
    <cfRule type="cellIs" dxfId="2221" priority="2163" operator="greaterThan">
      <formula>0</formula>
    </cfRule>
  </conditionalFormatting>
  <conditionalFormatting sqref="L36">
    <cfRule type="cellIs" dxfId="2220" priority="2178" operator="greaterThan">
      <formula>0</formula>
    </cfRule>
    <cfRule type="cellIs" dxfId="2219" priority="2179" operator="equal">
      <formula>0</formula>
    </cfRule>
  </conditionalFormatting>
  <conditionalFormatting sqref="P36">
    <cfRule type="cellIs" dxfId="2218" priority="2174" operator="equal">
      <formula>0</formula>
    </cfRule>
    <cfRule type="cellIs" dxfId="2217" priority="2175" operator="greaterThan">
      <formula>0</formula>
    </cfRule>
  </conditionalFormatting>
  <conditionalFormatting sqref="R36">
    <cfRule type="cellIs" dxfId="2216" priority="2172" operator="greaterThan">
      <formula>0</formula>
    </cfRule>
    <cfRule type="cellIs" dxfId="2215" priority="2173" operator="equal">
      <formula>0</formula>
    </cfRule>
  </conditionalFormatting>
  <conditionalFormatting sqref="V36">
    <cfRule type="cellIs" dxfId="2214" priority="2168" operator="equal">
      <formula>0</formula>
    </cfRule>
    <cfRule type="cellIs" dxfId="2213" priority="2169" operator="greaterThan">
      <formula>0</formula>
    </cfRule>
  </conditionalFormatting>
  <conditionalFormatting sqref="X36">
    <cfRule type="cellIs" dxfId="2212" priority="2166" operator="greaterThan">
      <formula>0</formula>
    </cfRule>
    <cfRule type="cellIs" dxfId="2211" priority="2167" operator="equal">
      <formula>0</formula>
    </cfRule>
  </conditionalFormatting>
  <conditionalFormatting sqref="AD36">
    <cfRule type="cellIs" dxfId="2210" priority="2160" operator="equal">
      <formula>0</formula>
    </cfRule>
    <cfRule type="cellIs" dxfId="2209" priority="2161" operator="greaterThan">
      <formula>0</formula>
    </cfRule>
  </conditionalFormatting>
  <conditionalFormatting sqref="AH36">
    <cfRule type="cellIs" dxfId="2208" priority="2156" operator="equal">
      <formula>0</formula>
    </cfRule>
    <cfRule type="cellIs" dxfId="2207" priority="2157" operator="greaterThan">
      <formula>0</formula>
    </cfRule>
  </conditionalFormatting>
  <conditionalFormatting sqref="AF36">
    <cfRule type="cellIs" dxfId="2206" priority="2158" operator="equal">
      <formula>0</formula>
    </cfRule>
    <cfRule type="cellIs" dxfId="2205" priority="2159" operator="greaterThan">
      <formula>0</formula>
    </cfRule>
  </conditionalFormatting>
  <conditionalFormatting sqref="AL36">
    <cfRule type="cellIs" dxfId="2204" priority="2152" operator="equal">
      <formula>0</formula>
    </cfRule>
    <cfRule type="cellIs" dxfId="2203" priority="2153" operator="greaterThan">
      <formula>0</formula>
    </cfRule>
  </conditionalFormatting>
  <conditionalFormatting sqref="AJ36">
    <cfRule type="cellIs" dxfId="2202" priority="2154" operator="equal">
      <formula>0</formula>
    </cfRule>
    <cfRule type="cellIs" dxfId="2201" priority="2155" operator="greaterThan">
      <formula>0</formula>
    </cfRule>
  </conditionalFormatting>
  <conditionalFormatting sqref="AV36">
    <cfRule type="cellIs" dxfId="2200" priority="2142" operator="equal">
      <formula>0</formula>
    </cfRule>
    <cfRule type="cellIs" dxfId="2199" priority="2143" operator="greaterThan">
      <formula>0</formula>
    </cfRule>
  </conditionalFormatting>
  <conditionalFormatting sqref="AN36">
    <cfRule type="cellIs" dxfId="2198" priority="2150" operator="equal">
      <formula>0</formula>
    </cfRule>
    <cfRule type="cellIs" dxfId="2197" priority="2151" operator="greaterThan">
      <formula>0</formula>
    </cfRule>
  </conditionalFormatting>
  <conditionalFormatting sqref="AR36">
    <cfRule type="cellIs" dxfId="2196" priority="2146" operator="equal">
      <formula>0</formula>
    </cfRule>
    <cfRule type="cellIs" dxfId="2195" priority="2147" operator="greaterThan">
      <formula>0</formula>
    </cfRule>
  </conditionalFormatting>
  <conditionalFormatting sqref="AP36">
    <cfRule type="cellIs" dxfId="2194" priority="2148" operator="equal">
      <formula>0</formula>
    </cfRule>
    <cfRule type="cellIs" dxfId="2193" priority="2149" operator="greaterThan">
      <formula>0</formula>
    </cfRule>
  </conditionalFormatting>
  <conditionalFormatting sqref="AT36">
    <cfRule type="cellIs" dxfId="2192" priority="2144" operator="equal">
      <formula>0</formula>
    </cfRule>
    <cfRule type="cellIs" dxfId="2191" priority="2145" operator="greaterThan">
      <formula>0</formula>
    </cfRule>
  </conditionalFormatting>
  <conditionalFormatting sqref="AX36">
    <cfRule type="cellIs" dxfId="2190" priority="2140" operator="equal">
      <formula>0</formula>
    </cfRule>
    <cfRule type="cellIs" dxfId="2189" priority="2141" operator="greaterThan">
      <formula>0</formula>
    </cfRule>
  </conditionalFormatting>
  <conditionalFormatting sqref="AZ36">
    <cfRule type="cellIs" dxfId="2188" priority="2138" operator="equal">
      <formula>0</formula>
    </cfRule>
    <cfRule type="cellIs" dxfId="2187" priority="2139" operator="greaterThan">
      <formula>0</formula>
    </cfRule>
  </conditionalFormatting>
  <conditionalFormatting sqref="T37">
    <cfRule type="cellIs" dxfId="2186" priority="2122" operator="equal">
      <formula>0</formula>
    </cfRule>
    <cfRule type="cellIs" dxfId="2185" priority="2123" operator="greaterThan">
      <formula>0</formula>
    </cfRule>
  </conditionalFormatting>
  <conditionalFormatting sqref="H37">
    <cfRule type="cellIs" dxfId="2184" priority="2134" operator="equal">
      <formula>0</formula>
    </cfRule>
    <cfRule type="cellIs" dxfId="2183" priority="2135" operator="greaterThan">
      <formula>0</formula>
    </cfRule>
  </conditionalFormatting>
  <conditionalFormatting sqref="N37">
    <cfRule type="cellIs" dxfId="2182" priority="2128" operator="equal">
      <formula>0</formula>
    </cfRule>
    <cfRule type="cellIs" dxfId="2181" priority="2129" operator="greaterThan">
      <formula>0</formula>
    </cfRule>
  </conditionalFormatting>
  <conditionalFormatting sqref="Z37">
    <cfRule type="cellIs" dxfId="2180" priority="2116" operator="equal">
      <formula>0</formula>
    </cfRule>
    <cfRule type="cellIs" dxfId="2179" priority="2117" operator="greaterThan">
      <formula>0</formula>
    </cfRule>
  </conditionalFormatting>
  <conditionalFormatting sqref="F37">
    <cfRule type="cellIs" dxfId="2178" priority="2136" operator="greaterThan">
      <formula>0</formula>
    </cfRule>
    <cfRule type="cellIs" dxfId="2177" priority="2137" operator="equal">
      <formula>0</formula>
    </cfRule>
  </conditionalFormatting>
  <conditionalFormatting sqref="J37">
    <cfRule type="cellIs" dxfId="2176" priority="2132" operator="equal">
      <formula>0</formula>
    </cfRule>
    <cfRule type="cellIs" dxfId="2175" priority="2133" operator="greaterThan">
      <formula>0</formula>
    </cfRule>
  </conditionalFormatting>
  <conditionalFormatting sqref="AB37">
    <cfRule type="cellIs" dxfId="2174" priority="2114" operator="equal">
      <formula>0</formula>
    </cfRule>
    <cfRule type="cellIs" dxfId="2173" priority="2115" operator="greaterThan">
      <formula>0</formula>
    </cfRule>
  </conditionalFormatting>
  <conditionalFormatting sqref="L37">
    <cfRule type="cellIs" dxfId="2172" priority="2130" operator="greaterThan">
      <formula>0</formula>
    </cfRule>
    <cfRule type="cellIs" dxfId="2171" priority="2131" operator="equal">
      <formula>0</formula>
    </cfRule>
  </conditionalFormatting>
  <conditionalFormatting sqref="P37">
    <cfRule type="cellIs" dxfId="2170" priority="2126" operator="equal">
      <formula>0</formula>
    </cfRule>
    <cfRule type="cellIs" dxfId="2169" priority="2127" operator="greaterThan">
      <formula>0</formula>
    </cfRule>
  </conditionalFormatting>
  <conditionalFormatting sqref="R37">
    <cfRule type="cellIs" dxfId="2168" priority="2124" operator="greaterThan">
      <formula>0</formula>
    </cfRule>
    <cfRule type="cellIs" dxfId="2167" priority="2125" operator="equal">
      <formula>0</formula>
    </cfRule>
  </conditionalFormatting>
  <conditionalFormatting sqref="V37">
    <cfRule type="cellIs" dxfId="2166" priority="2120" operator="equal">
      <formula>0</formula>
    </cfRule>
    <cfRule type="cellIs" dxfId="2165" priority="2121" operator="greaterThan">
      <formula>0</formula>
    </cfRule>
  </conditionalFormatting>
  <conditionalFormatting sqref="X37">
    <cfRule type="cellIs" dxfId="2164" priority="2118" operator="greaterThan">
      <formula>0</formula>
    </cfRule>
    <cfRule type="cellIs" dxfId="2163" priority="2119" operator="equal">
      <formula>0</formula>
    </cfRule>
  </conditionalFormatting>
  <conditionalFormatting sqref="AD37">
    <cfRule type="cellIs" dxfId="2162" priority="2112" operator="equal">
      <formula>0</formula>
    </cfRule>
    <cfRule type="cellIs" dxfId="2161" priority="2113" operator="greaterThan">
      <formula>0</formula>
    </cfRule>
  </conditionalFormatting>
  <conditionalFormatting sqref="AH37">
    <cfRule type="cellIs" dxfId="2160" priority="2108" operator="equal">
      <formula>0</formula>
    </cfRule>
    <cfRule type="cellIs" dxfId="2159" priority="2109" operator="greaterThan">
      <formula>0</formula>
    </cfRule>
  </conditionalFormatting>
  <conditionalFormatting sqref="AF37">
    <cfRule type="cellIs" dxfId="2158" priority="2110" operator="equal">
      <formula>0</formula>
    </cfRule>
    <cfRule type="cellIs" dxfId="2157" priority="2111" operator="greaterThan">
      <formula>0</formula>
    </cfRule>
  </conditionalFormatting>
  <conditionalFormatting sqref="AL37">
    <cfRule type="cellIs" dxfId="2156" priority="2104" operator="equal">
      <formula>0</formula>
    </cfRule>
    <cfRule type="cellIs" dxfId="2155" priority="2105" operator="greaterThan">
      <formula>0</formula>
    </cfRule>
  </conditionalFormatting>
  <conditionalFormatting sqref="AJ37">
    <cfRule type="cellIs" dxfId="2154" priority="2106" operator="equal">
      <formula>0</formula>
    </cfRule>
    <cfRule type="cellIs" dxfId="2153" priority="2107" operator="greaterThan">
      <formula>0</formula>
    </cfRule>
  </conditionalFormatting>
  <conditionalFormatting sqref="AV37">
    <cfRule type="cellIs" dxfId="2152" priority="2094" operator="equal">
      <formula>0</formula>
    </cfRule>
    <cfRule type="cellIs" dxfId="2151" priority="2095" operator="greaterThan">
      <formula>0</formula>
    </cfRule>
  </conditionalFormatting>
  <conditionalFormatting sqref="AN37">
    <cfRule type="cellIs" dxfId="2150" priority="2102" operator="equal">
      <formula>0</formula>
    </cfRule>
    <cfRule type="cellIs" dxfId="2149" priority="2103" operator="greaterThan">
      <formula>0</formula>
    </cfRule>
  </conditionalFormatting>
  <conditionalFormatting sqref="AR37">
    <cfRule type="cellIs" dxfId="2148" priority="2098" operator="equal">
      <formula>0</formula>
    </cfRule>
    <cfRule type="cellIs" dxfId="2147" priority="2099" operator="greaterThan">
      <formula>0</formula>
    </cfRule>
  </conditionalFormatting>
  <conditionalFormatting sqref="AP37">
    <cfRule type="cellIs" dxfId="2146" priority="2100" operator="equal">
      <formula>0</formula>
    </cfRule>
    <cfRule type="cellIs" dxfId="2145" priority="2101" operator="greaterThan">
      <formula>0</formula>
    </cfRule>
  </conditionalFormatting>
  <conditionalFormatting sqref="AT37">
    <cfRule type="cellIs" dxfId="2144" priority="2096" operator="equal">
      <formula>0</formula>
    </cfRule>
    <cfRule type="cellIs" dxfId="2143" priority="2097" operator="greaterThan">
      <formula>0</formula>
    </cfRule>
  </conditionalFormatting>
  <conditionalFormatting sqref="AX37">
    <cfRule type="cellIs" dxfId="2142" priority="2092" operator="equal">
      <formula>0</formula>
    </cfRule>
    <cfRule type="cellIs" dxfId="2141" priority="2093" operator="greaterThan">
      <formula>0</formula>
    </cfRule>
  </conditionalFormatting>
  <conditionalFormatting sqref="AZ37">
    <cfRule type="cellIs" dxfId="2140" priority="2090" operator="equal">
      <formula>0</formula>
    </cfRule>
    <cfRule type="cellIs" dxfId="2139" priority="2091" operator="greaterThan">
      <formula>0</formula>
    </cfRule>
  </conditionalFormatting>
  <conditionalFormatting sqref="T52">
    <cfRule type="cellIs" dxfId="2138" priority="2074" operator="equal">
      <formula>0</formula>
    </cfRule>
    <cfRule type="cellIs" dxfId="2137" priority="2075" operator="greaterThan">
      <formula>0</formula>
    </cfRule>
  </conditionalFormatting>
  <conditionalFormatting sqref="H52">
    <cfRule type="cellIs" dxfId="2136" priority="2086" operator="equal">
      <formula>0</formula>
    </cfRule>
    <cfRule type="cellIs" dxfId="2135" priority="2087" operator="greaterThan">
      <formula>0</formula>
    </cfRule>
  </conditionalFormatting>
  <conditionalFormatting sqref="N52">
    <cfRule type="cellIs" dxfId="2134" priority="2080" operator="equal">
      <formula>0</formula>
    </cfRule>
    <cfRule type="cellIs" dxfId="2133" priority="2081" operator="greaterThan">
      <formula>0</formula>
    </cfRule>
  </conditionalFormatting>
  <conditionalFormatting sqref="Z52">
    <cfRule type="cellIs" dxfId="2132" priority="2068" operator="equal">
      <formula>0</formula>
    </cfRule>
    <cfRule type="cellIs" dxfId="2131" priority="2069" operator="greaterThan">
      <formula>0</formula>
    </cfRule>
  </conditionalFormatting>
  <conditionalFormatting sqref="F52">
    <cfRule type="cellIs" dxfId="2130" priority="2088" operator="greaterThan">
      <formula>0</formula>
    </cfRule>
    <cfRule type="cellIs" dxfId="2129" priority="2089" operator="equal">
      <formula>0</formula>
    </cfRule>
  </conditionalFormatting>
  <conditionalFormatting sqref="J52">
    <cfRule type="cellIs" dxfId="2128" priority="2084" operator="equal">
      <formula>0</formula>
    </cfRule>
    <cfRule type="cellIs" dxfId="2127" priority="2085" operator="greaterThan">
      <formula>0</formula>
    </cfRule>
  </conditionalFormatting>
  <conditionalFormatting sqref="AB52">
    <cfRule type="cellIs" dxfId="2126" priority="2066" operator="equal">
      <formula>0</formula>
    </cfRule>
    <cfRule type="cellIs" dxfId="2125" priority="2067" operator="greaterThan">
      <formula>0</formula>
    </cfRule>
  </conditionalFormatting>
  <conditionalFormatting sqref="L52">
    <cfRule type="cellIs" dxfId="2124" priority="2082" operator="greaterThan">
      <formula>0</formula>
    </cfRule>
    <cfRule type="cellIs" dxfId="2123" priority="2083" operator="equal">
      <formula>0</formula>
    </cfRule>
  </conditionalFormatting>
  <conditionalFormatting sqref="P52">
    <cfRule type="cellIs" dxfId="2122" priority="2078" operator="equal">
      <formula>0</formula>
    </cfRule>
    <cfRule type="cellIs" dxfId="2121" priority="2079" operator="greaterThan">
      <formula>0</formula>
    </cfRule>
  </conditionalFormatting>
  <conditionalFormatting sqref="R52">
    <cfRule type="cellIs" dxfId="2120" priority="2076" operator="greaterThan">
      <formula>0</formula>
    </cfRule>
    <cfRule type="cellIs" dxfId="2119" priority="2077" operator="equal">
      <formula>0</formula>
    </cfRule>
  </conditionalFormatting>
  <conditionalFormatting sqref="V52">
    <cfRule type="cellIs" dxfId="2118" priority="2072" operator="equal">
      <formula>0</formula>
    </cfRule>
    <cfRule type="cellIs" dxfId="2117" priority="2073" operator="greaterThan">
      <formula>0</formula>
    </cfRule>
  </conditionalFormatting>
  <conditionalFormatting sqref="X52">
    <cfRule type="cellIs" dxfId="2116" priority="2070" operator="greaterThan">
      <formula>0</formula>
    </cfRule>
    <cfRule type="cellIs" dxfId="2115" priority="2071" operator="equal">
      <formula>0</formula>
    </cfRule>
  </conditionalFormatting>
  <conditionalFormatting sqref="AD52">
    <cfRule type="cellIs" dxfId="2114" priority="2064" operator="equal">
      <formula>0</formula>
    </cfRule>
    <cfRule type="cellIs" dxfId="2113" priority="2065" operator="greaterThan">
      <formula>0</formula>
    </cfRule>
  </conditionalFormatting>
  <conditionalFormatting sqref="AH52">
    <cfRule type="cellIs" dxfId="2112" priority="2060" operator="equal">
      <formula>0</formula>
    </cfRule>
    <cfRule type="cellIs" dxfId="2111" priority="2061" operator="greaterThan">
      <formula>0</formula>
    </cfRule>
  </conditionalFormatting>
  <conditionalFormatting sqref="AF52">
    <cfRule type="cellIs" dxfId="2110" priority="2062" operator="equal">
      <formula>0</formula>
    </cfRule>
    <cfRule type="cellIs" dxfId="2109" priority="2063" operator="greaterThan">
      <formula>0</formula>
    </cfRule>
  </conditionalFormatting>
  <conditionalFormatting sqref="AL52">
    <cfRule type="cellIs" dxfId="2108" priority="2056" operator="equal">
      <formula>0</formula>
    </cfRule>
    <cfRule type="cellIs" dxfId="2107" priority="2057" operator="greaterThan">
      <formula>0</formula>
    </cfRule>
  </conditionalFormatting>
  <conditionalFormatting sqref="AJ52">
    <cfRule type="cellIs" dxfId="2106" priority="2058" operator="equal">
      <formula>0</formula>
    </cfRule>
    <cfRule type="cellIs" dxfId="2105" priority="2059" operator="greaterThan">
      <formula>0</formula>
    </cfRule>
  </conditionalFormatting>
  <conditionalFormatting sqref="AV52">
    <cfRule type="cellIs" dxfId="2104" priority="2046" operator="equal">
      <formula>0</formula>
    </cfRule>
    <cfRule type="cellIs" dxfId="2103" priority="2047" operator="greaterThan">
      <formula>0</formula>
    </cfRule>
  </conditionalFormatting>
  <conditionalFormatting sqref="AN52">
    <cfRule type="cellIs" dxfId="2102" priority="2054" operator="equal">
      <formula>0</formula>
    </cfRule>
    <cfRule type="cellIs" dxfId="2101" priority="2055" operator="greaterThan">
      <formula>0</formula>
    </cfRule>
  </conditionalFormatting>
  <conditionalFormatting sqref="AR52">
    <cfRule type="cellIs" dxfId="2100" priority="2050" operator="equal">
      <formula>0</formula>
    </cfRule>
    <cfRule type="cellIs" dxfId="2099" priority="2051" operator="greaterThan">
      <formula>0</formula>
    </cfRule>
  </conditionalFormatting>
  <conditionalFormatting sqref="AP52">
    <cfRule type="cellIs" dxfId="2098" priority="2052" operator="equal">
      <formula>0</formula>
    </cfRule>
    <cfRule type="cellIs" dxfId="2097" priority="2053" operator="greaterThan">
      <formula>0</formula>
    </cfRule>
  </conditionalFormatting>
  <conditionalFormatting sqref="AT52">
    <cfRule type="cellIs" dxfId="2096" priority="2048" operator="equal">
      <formula>0</formula>
    </cfRule>
    <cfRule type="cellIs" dxfId="2095" priority="2049" operator="greaterThan">
      <formula>0</formula>
    </cfRule>
  </conditionalFormatting>
  <conditionalFormatting sqref="AX52">
    <cfRule type="cellIs" dxfId="2094" priority="2044" operator="equal">
      <formula>0</formula>
    </cfRule>
    <cfRule type="cellIs" dxfId="2093" priority="2045" operator="greaterThan">
      <formula>0</formula>
    </cfRule>
  </conditionalFormatting>
  <conditionalFormatting sqref="AZ52">
    <cfRule type="cellIs" dxfId="2092" priority="2042" operator="equal">
      <formula>0</formula>
    </cfRule>
    <cfRule type="cellIs" dxfId="2091" priority="2043" operator="greaterThan">
      <formula>0</formula>
    </cfRule>
  </conditionalFormatting>
  <conditionalFormatting sqref="T53">
    <cfRule type="cellIs" dxfId="2090" priority="2026" operator="equal">
      <formula>0</formula>
    </cfRule>
    <cfRule type="cellIs" dxfId="2089" priority="2027" operator="greaterThan">
      <formula>0</formula>
    </cfRule>
  </conditionalFormatting>
  <conditionalFormatting sqref="H53">
    <cfRule type="cellIs" dxfId="2088" priority="2038" operator="equal">
      <formula>0</formula>
    </cfRule>
    <cfRule type="cellIs" dxfId="2087" priority="2039" operator="greaterThan">
      <formula>0</formula>
    </cfRule>
  </conditionalFormatting>
  <conditionalFormatting sqref="N53">
    <cfRule type="cellIs" dxfId="2086" priority="2032" operator="equal">
      <formula>0</formula>
    </cfRule>
    <cfRule type="cellIs" dxfId="2085" priority="2033" operator="greaterThan">
      <formula>0</formula>
    </cfRule>
  </conditionalFormatting>
  <conditionalFormatting sqref="Z53">
    <cfRule type="cellIs" dxfId="2084" priority="2020" operator="equal">
      <formula>0</formula>
    </cfRule>
    <cfRule type="cellIs" dxfId="2083" priority="2021" operator="greaterThan">
      <formula>0</formula>
    </cfRule>
  </conditionalFormatting>
  <conditionalFormatting sqref="F53">
    <cfRule type="cellIs" dxfId="2082" priority="2040" operator="greaterThan">
      <formula>0</formula>
    </cfRule>
    <cfRule type="cellIs" dxfId="2081" priority="2041" operator="equal">
      <formula>0</formula>
    </cfRule>
  </conditionalFormatting>
  <conditionalFormatting sqref="J53">
    <cfRule type="cellIs" dxfId="2080" priority="2036" operator="equal">
      <formula>0</formula>
    </cfRule>
    <cfRule type="cellIs" dxfId="2079" priority="2037" operator="greaterThan">
      <formula>0</formula>
    </cfRule>
  </conditionalFormatting>
  <conditionalFormatting sqref="AB53">
    <cfRule type="cellIs" dxfId="2078" priority="2018" operator="equal">
      <formula>0</formula>
    </cfRule>
    <cfRule type="cellIs" dxfId="2077" priority="2019" operator="greaterThan">
      <formula>0</formula>
    </cfRule>
  </conditionalFormatting>
  <conditionalFormatting sqref="L53">
    <cfRule type="cellIs" dxfId="2076" priority="2034" operator="greaterThan">
      <formula>0</formula>
    </cfRule>
    <cfRule type="cellIs" dxfId="2075" priority="2035" operator="equal">
      <formula>0</formula>
    </cfRule>
  </conditionalFormatting>
  <conditionalFormatting sqref="P53">
    <cfRule type="cellIs" dxfId="2074" priority="2030" operator="equal">
      <formula>0</formula>
    </cfRule>
    <cfRule type="cellIs" dxfId="2073" priority="2031" operator="greaterThan">
      <formula>0</formula>
    </cfRule>
  </conditionalFormatting>
  <conditionalFormatting sqref="R53">
    <cfRule type="cellIs" dxfId="2072" priority="2028" operator="greaterThan">
      <formula>0</formula>
    </cfRule>
    <cfRule type="cellIs" dxfId="2071" priority="2029" operator="equal">
      <formula>0</formula>
    </cfRule>
  </conditionalFormatting>
  <conditionalFormatting sqref="V53">
    <cfRule type="cellIs" dxfId="2070" priority="2024" operator="equal">
      <formula>0</formula>
    </cfRule>
    <cfRule type="cellIs" dxfId="2069" priority="2025" operator="greaterThan">
      <formula>0</formula>
    </cfRule>
  </conditionalFormatting>
  <conditionalFormatting sqref="X53">
    <cfRule type="cellIs" dxfId="2068" priority="2022" operator="greaterThan">
      <formula>0</formula>
    </cfRule>
    <cfRule type="cellIs" dxfId="2067" priority="2023" operator="equal">
      <formula>0</formula>
    </cfRule>
  </conditionalFormatting>
  <conditionalFormatting sqref="AD53">
    <cfRule type="cellIs" dxfId="2066" priority="2016" operator="equal">
      <formula>0</formula>
    </cfRule>
    <cfRule type="cellIs" dxfId="2065" priority="2017" operator="greaterThan">
      <formula>0</formula>
    </cfRule>
  </conditionalFormatting>
  <conditionalFormatting sqref="AH53">
    <cfRule type="cellIs" dxfId="2064" priority="2012" operator="equal">
      <formula>0</formula>
    </cfRule>
    <cfRule type="cellIs" dxfId="2063" priority="2013" operator="greaterThan">
      <formula>0</formula>
    </cfRule>
  </conditionalFormatting>
  <conditionalFormatting sqref="AF53">
    <cfRule type="cellIs" dxfId="2062" priority="2014" operator="equal">
      <formula>0</formula>
    </cfRule>
    <cfRule type="cellIs" dxfId="2061" priority="2015" operator="greaterThan">
      <formula>0</formula>
    </cfRule>
  </conditionalFormatting>
  <conditionalFormatting sqref="AL53">
    <cfRule type="cellIs" dxfId="2060" priority="2008" operator="equal">
      <formula>0</formula>
    </cfRule>
    <cfRule type="cellIs" dxfId="2059" priority="2009" operator="greaterThan">
      <formula>0</formula>
    </cfRule>
  </conditionalFormatting>
  <conditionalFormatting sqref="AJ53">
    <cfRule type="cellIs" dxfId="2058" priority="2010" operator="equal">
      <formula>0</formula>
    </cfRule>
    <cfRule type="cellIs" dxfId="2057" priority="2011" operator="greaterThan">
      <formula>0</formula>
    </cfRule>
  </conditionalFormatting>
  <conditionalFormatting sqref="AV53">
    <cfRule type="cellIs" dxfId="2056" priority="1998" operator="equal">
      <formula>0</formula>
    </cfRule>
    <cfRule type="cellIs" dxfId="2055" priority="1999" operator="greaterThan">
      <formula>0</formula>
    </cfRule>
  </conditionalFormatting>
  <conditionalFormatting sqref="AN53">
    <cfRule type="cellIs" dxfId="2054" priority="2006" operator="equal">
      <formula>0</formula>
    </cfRule>
    <cfRule type="cellIs" dxfId="2053" priority="2007" operator="greaterThan">
      <formula>0</formula>
    </cfRule>
  </conditionalFormatting>
  <conditionalFormatting sqref="AR53">
    <cfRule type="cellIs" dxfId="2052" priority="2002" operator="equal">
      <formula>0</formula>
    </cfRule>
    <cfRule type="cellIs" dxfId="2051" priority="2003" operator="greaterThan">
      <formula>0</formula>
    </cfRule>
  </conditionalFormatting>
  <conditionalFormatting sqref="AP53">
    <cfRule type="cellIs" dxfId="2050" priority="2004" operator="equal">
      <formula>0</formula>
    </cfRule>
    <cfRule type="cellIs" dxfId="2049" priority="2005" operator="greaterThan">
      <formula>0</formula>
    </cfRule>
  </conditionalFormatting>
  <conditionalFormatting sqref="AT53">
    <cfRule type="cellIs" dxfId="2048" priority="2000" operator="equal">
      <formula>0</formula>
    </cfRule>
    <cfRule type="cellIs" dxfId="2047" priority="2001" operator="greaterThan">
      <formula>0</formula>
    </cfRule>
  </conditionalFormatting>
  <conditionalFormatting sqref="AX53">
    <cfRule type="cellIs" dxfId="2046" priority="1996" operator="equal">
      <formula>0</formula>
    </cfRule>
    <cfRule type="cellIs" dxfId="2045" priority="1997" operator="greaterThan">
      <formula>0</formula>
    </cfRule>
  </conditionalFormatting>
  <conditionalFormatting sqref="AZ53">
    <cfRule type="cellIs" dxfId="2044" priority="1994" operator="equal">
      <formula>0</formula>
    </cfRule>
    <cfRule type="cellIs" dxfId="2043" priority="1995" operator="greaterThan">
      <formula>0</formula>
    </cfRule>
  </conditionalFormatting>
  <conditionalFormatting sqref="T46">
    <cfRule type="cellIs" dxfId="2042" priority="1978" operator="equal">
      <formula>0</formula>
    </cfRule>
    <cfRule type="cellIs" dxfId="2041" priority="1979" operator="greaterThan">
      <formula>0</formula>
    </cfRule>
  </conditionalFormatting>
  <conditionalFormatting sqref="H46">
    <cfRule type="cellIs" dxfId="2040" priority="1990" operator="equal">
      <formula>0</formula>
    </cfRule>
    <cfRule type="cellIs" dxfId="2039" priority="1991" operator="greaterThan">
      <formula>0</formula>
    </cfRule>
  </conditionalFormatting>
  <conditionalFormatting sqref="N46">
    <cfRule type="cellIs" dxfId="2038" priority="1984" operator="equal">
      <formula>0</formula>
    </cfRule>
    <cfRule type="cellIs" dxfId="2037" priority="1985" operator="greaterThan">
      <formula>0</formula>
    </cfRule>
  </conditionalFormatting>
  <conditionalFormatting sqref="Z46">
    <cfRule type="cellIs" dxfId="2036" priority="1972" operator="equal">
      <formula>0</formula>
    </cfRule>
    <cfRule type="cellIs" dxfId="2035" priority="1973" operator="greaterThan">
      <formula>0</formula>
    </cfRule>
  </conditionalFormatting>
  <conditionalFormatting sqref="F46">
    <cfRule type="cellIs" dxfId="2034" priority="1992" operator="greaterThan">
      <formula>0</formula>
    </cfRule>
    <cfRule type="cellIs" dxfId="2033" priority="1993" operator="equal">
      <formula>0</formula>
    </cfRule>
  </conditionalFormatting>
  <conditionalFormatting sqref="J46">
    <cfRule type="cellIs" dxfId="2032" priority="1988" operator="equal">
      <formula>0</formula>
    </cfRule>
    <cfRule type="cellIs" dxfId="2031" priority="1989" operator="greaterThan">
      <formula>0</formula>
    </cfRule>
  </conditionalFormatting>
  <conditionalFormatting sqref="AB46">
    <cfRule type="cellIs" dxfId="2030" priority="1970" operator="equal">
      <formula>0</formula>
    </cfRule>
    <cfRule type="cellIs" dxfId="2029" priority="1971" operator="greaterThan">
      <formula>0</formula>
    </cfRule>
  </conditionalFormatting>
  <conditionalFormatting sqref="L46">
    <cfRule type="cellIs" dxfId="2028" priority="1986" operator="greaterThan">
      <formula>0</formula>
    </cfRule>
    <cfRule type="cellIs" dxfId="2027" priority="1987" operator="equal">
      <formula>0</formula>
    </cfRule>
  </conditionalFormatting>
  <conditionalFormatting sqref="P46">
    <cfRule type="cellIs" dxfId="2026" priority="1982" operator="equal">
      <formula>0</formula>
    </cfRule>
    <cfRule type="cellIs" dxfId="2025" priority="1983" operator="greaterThan">
      <formula>0</formula>
    </cfRule>
  </conditionalFormatting>
  <conditionalFormatting sqref="R46">
    <cfRule type="cellIs" dxfId="2024" priority="1980" operator="greaterThan">
      <formula>0</formula>
    </cfRule>
    <cfRule type="cellIs" dxfId="2023" priority="1981" operator="equal">
      <formula>0</formula>
    </cfRule>
  </conditionalFormatting>
  <conditionalFormatting sqref="V46">
    <cfRule type="cellIs" dxfId="2022" priority="1976" operator="equal">
      <formula>0</formula>
    </cfRule>
    <cfRule type="cellIs" dxfId="2021" priority="1977" operator="greaterThan">
      <formula>0</formula>
    </cfRule>
  </conditionalFormatting>
  <conditionalFormatting sqref="X46">
    <cfRule type="cellIs" dxfId="2020" priority="1974" operator="greaterThan">
      <formula>0</formula>
    </cfRule>
    <cfRule type="cellIs" dxfId="2019" priority="1975" operator="equal">
      <formula>0</formula>
    </cfRule>
  </conditionalFormatting>
  <conditionalFormatting sqref="AD46">
    <cfRule type="cellIs" dxfId="2018" priority="1968" operator="equal">
      <formula>0</formula>
    </cfRule>
    <cfRule type="cellIs" dxfId="2017" priority="1969" operator="greaterThan">
      <formula>0</formula>
    </cfRule>
  </conditionalFormatting>
  <conditionalFormatting sqref="AH46">
    <cfRule type="cellIs" dxfId="2016" priority="1964" operator="equal">
      <formula>0</formula>
    </cfRule>
    <cfRule type="cellIs" dxfId="2015" priority="1965" operator="greaterThan">
      <formula>0</formula>
    </cfRule>
  </conditionalFormatting>
  <conditionalFormatting sqref="AF46">
    <cfRule type="cellIs" dxfId="2014" priority="1966" operator="equal">
      <formula>0</formula>
    </cfRule>
    <cfRule type="cellIs" dxfId="2013" priority="1967" operator="greaterThan">
      <formula>0</formula>
    </cfRule>
  </conditionalFormatting>
  <conditionalFormatting sqref="AL46">
    <cfRule type="cellIs" dxfId="2012" priority="1960" operator="equal">
      <formula>0</formula>
    </cfRule>
    <cfRule type="cellIs" dxfId="2011" priority="1961" operator="greaterThan">
      <formula>0</formula>
    </cfRule>
  </conditionalFormatting>
  <conditionalFormatting sqref="AJ46">
    <cfRule type="cellIs" dxfId="2010" priority="1962" operator="equal">
      <formula>0</formula>
    </cfRule>
    <cfRule type="cellIs" dxfId="2009" priority="1963" operator="greaterThan">
      <formula>0</formula>
    </cfRule>
  </conditionalFormatting>
  <conditionalFormatting sqref="AV46">
    <cfRule type="cellIs" dxfId="2008" priority="1950" operator="equal">
      <formula>0</formula>
    </cfRule>
    <cfRule type="cellIs" dxfId="2007" priority="1951" operator="greaterThan">
      <formula>0</formula>
    </cfRule>
  </conditionalFormatting>
  <conditionalFormatting sqref="AN46">
    <cfRule type="cellIs" dxfId="2006" priority="1958" operator="equal">
      <formula>0</formula>
    </cfRule>
    <cfRule type="cellIs" dxfId="2005" priority="1959" operator="greaterThan">
      <formula>0</formula>
    </cfRule>
  </conditionalFormatting>
  <conditionalFormatting sqref="AR46">
    <cfRule type="cellIs" dxfId="2004" priority="1954" operator="equal">
      <formula>0</formula>
    </cfRule>
    <cfRule type="cellIs" dxfId="2003" priority="1955" operator="greaterThan">
      <formula>0</formula>
    </cfRule>
  </conditionalFormatting>
  <conditionalFormatting sqref="AP46">
    <cfRule type="cellIs" dxfId="2002" priority="1956" operator="equal">
      <formula>0</formula>
    </cfRule>
    <cfRule type="cellIs" dxfId="2001" priority="1957" operator="greaterThan">
      <formula>0</formula>
    </cfRule>
  </conditionalFormatting>
  <conditionalFormatting sqref="AT46">
    <cfRule type="cellIs" dxfId="2000" priority="1952" operator="equal">
      <formula>0</formula>
    </cfRule>
    <cfRule type="cellIs" dxfId="1999" priority="1953" operator="greaterThan">
      <formula>0</formula>
    </cfRule>
  </conditionalFormatting>
  <conditionalFormatting sqref="AX46">
    <cfRule type="cellIs" dxfId="1998" priority="1948" operator="equal">
      <formula>0</formula>
    </cfRule>
    <cfRule type="cellIs" dxfId="1997" priority="1949" operator="greaterThan">
      <formula>0</formula>
    </cfRule>
  </conditionalFormatting>
  <conditionalFormatting sqref="AZ46">
    <cfRule type="cellIs" dxfId="1996" priority="1946" operator="equal">
      <formula>0</formula>
    </cfRule>
    <cfRule type="cellIs" dxfId="1995" priority="1947" operator="greaterThan">
      <formula>0</formula>
    </cfRule>
  </conditionalFormatting>
  <conditionalFormatting sqref="T47">
    <cfRule type="cellIs" dxfId="1994" priority="1930" operator="equal">
      <formula>0</formula>
    </cfRule>
    <cfRule type="cellIs" dxfId="1993" priority="1931" operator="greaterThan">
      <formula>0</formula>
    </cfRule>
  </conditionalFormatting>
  <conditionalFormatting sqref="H47">
    <cfRule type="cellIs" dxfId="1992" priority="1942" operator="equal">
      <formula>0</formula>
    </cfRule>
    <cfRule type="cellIs" dxfId="1991" priority="1943" operator="greaterThan">
      <formula>0</formula>
    </cfRule>
  </conditionalFormatting>
  <conditionalFormatting sqref="N47">
    <cfRule type="cellIs" dxfId="1990" priority="1936" operator="equal">
      <formula>0</formula>
    </cfRule>
    <cfRule type="cellIs" dxfId="1989" priority="1937" operator="greaterThan">
      <formula>0</formula>
    </cfRule>
  </conditionalFormatting>
  <conditionalFormatting sqref="Z47">
    <cfRule type="cellIs" dxfId="1988" priority="1924" operator="equal">
      <formula>0</formula>
    </cfRule>
    <cfRule type="cellIs" dxfId="1987" priority="1925" operator="greaterThan">
      <formula>0</formula>
    </cfRule>
  </conditionalFormatting>
  <conditionalFormatting sqref="F47">
    <cfRule type="cellIs" dxfId="1986" priority="1944" operator="greaterThan">
      <formula>0</formula>
    </cfRule>
    <cfRule type="cellIs" dxfId="1985" priority="1945" operator="equal">
      <formula>0</formula>
    </cfRule>
  </conditionalFormatting>
  <conditionalFormatting sqref="J47">
    <cfRule type="cellIs" dxfId="1984" priority="1940" operator="equal">
      <formula>0</formula>
    </cfRule>
    <cfRule type="cellIs" dxfId="1983" priority="1941" operator="greaterThan">
      <formula>0</formula>
    </cfRule>
  </conditionalFormatting>
  <conditionalFormatting sqref="AB47">
    <cfRule type="cellIs" dxfId="1982" priority="1922" operator="equal">
      <formula>0</formula>
    </cfRule>
    <cfRule type="cellIs" dxfId="1981" priority="1923" operator="greaterThan">
      <formula>0</formula>
    </cfRule>
  </conditionalFormatting>
  <conditionalFormatting sqref="L47">
    <cfRule type="cellIs" dxfId="1980" priority="1938" operator="greaterThan">
      <formula>0</formula>
    </cfRule>
    <cfRule type="cellIs" dxfId="1979" priority="1939" operator="equal">
      <formula>0</formula>
    </cfRule>
  </conditionalFormatting>
  <conditionalFormatting sqref="P47">
    <cfRule type="cellIs" dxfId="1978" priority="1934" operator="equal">
      <formula>0</formula>
    </cfRule>
    <cfRule type="cellIs" dxfId="1977" priority="1935" operator="greaterThan">
      <formula>0</formula>
    </cfRule>
  </conditionalFormatting>
  <conditionalFormatting sqref="R47">
    <cfRule type="cellIs" dxfId="1976" priority="1932" operator="greaterThan">
      <formula>0</formula>
    </cfRule>
    <cfRule type="cellIs" dxfId="1975" priority="1933" operator="equal">
      <formula>0</formula>
    </cfRule>
  </conditionalFormatting>
  <conditionalFormatting sqref="V47">
    <cfRule type="cellIs" dxfId="1974" priority="1928" operator="equal">
      <formula>0</formula>
    </cfRule>
    <cfRule type="cellIs" dxfId="1973" priority="1929" operator="greaterThan">
      <formula>0</formula>
    </cfRule>
  </conditionalFormatting>
  <conditionalFormatting sqref="X47">
    <cfRule type="cellIs" dxfId="1972" priority="1926" operator="greaterThan">
      <formula>0</formula>
    </cfRule>
    <cfRule type="cellIs" dxfId="1971" priority="1927" operator="equal">
      <formula>0</formula>
    </cfRule>
  </conditionalFormatting>
  <conditionalFormatting sqref="AD47">
    <cfRule type="cellIs" dxfId="1970" priority="1920" operator="equal">
      <formula>0</formula>
    </cfRule>
    <cfRule type="cellIs" dxfId="1969" priority="1921" operator="greaterThan">
      <formula>0</formula>
    </cfRule>
  </conditionalFormatting>
  <conditionalFormatting sqref="AH47">
    <cfRule type="cellIs" dxfId="1968" priority="1916" operator="equal">
      <formula>0</formula>
    </cfRule>
    <cfRule type="cellIs" dxfId="1967" priority="1917" operator="greaterThan">
      <formula>0</formula>
    </cfRule>
  </conditionalFormatting>
  <conditionalFormatting sqref="AF47">
    <cfRule type="cellIs" dxfId="1966" priority="1918" operator="equal">
      <formula>0</formula>
    </cfRule>
    <cfRule type="cellIs" dxfId="1965" priority="1919" operator="greaterThan">
      <formula>0</formula>
    </cfRule>
  </conditionalFormatting>
  <conditionalFormatting sqref="AL47">
    <cfRule type="cellIs" dxfId="1964" priority="1912" operator="equal">
      <formula>0</formula>
    </cfRule>
    <cfRule type="cellIs" dxfId="1963" priority="1913" operator="greaterThan">
      <formula>0</formula>
    </cfRule>
  </conditionalFormatting>
  <conditionalFormatting sqref="AJ47">
    <cfRule type="cellIs" dxfId="1962" priority="1914" operator="equal">
      <formula>0</formula>
    </cfRule>
    <cfRule type="cellIs" dxfId="1961" priority="1915" operator="greaterThan">
      <formula>0</formula>
    </cfRule>
  </conditionalFormatting>
  <conditionalFormatting sqref="AV47">
    <cfRule type="cellIs" dxfId="1960" priority="1902" operator="equal">
      <formula>0</formula>
    </cfRule>
    <cfRule type="cellIs" dxfId="1959" priority="1903" operator="greaterThan">
      <formula>0</formula>
    </cfRule>
  </conditionalFormatting>
  <conditionalFormatting sqref="AN47">
    <cfRule type="cellIs" dxfId="1958" priority="1910" operator="equal">
      <formula>0</formula>
    </cfRule>
    <cfRule type="cellIs" dxfId="1957" priority="1911" operator="greaterThan">
      <formula>0</formula>
    </cfRule>
  </conditionalFormatting>
  <conditionalFormatting sqref="AR47">
    <cfRule type="cellIs" dxfId="1956" priority="1906" operator="equal">
      <formula>0</formula>
    </cfRule>
    <cfRule type="cellIs" dxfId="1955" priority="1907" operator="greaterThan">
      <formula>0</formula>
    </cfRule>
  </conditionalFormatting>
  <conditionalFormatting sqref="AP47">
    <cfRule type="cellIs" dxfId="1954" priority="1908" operator="equal">
      <formula>0</formula>
    </cfRule>
    <cfRule type="cellIs" dxfId="1953" priority="1909" operator="greaterThan">
      <formula>0</formula>
    </cfRule>
  </conditionalFormatting>
  <conditionalFormatting sqref="AT47">
    <cfRule type="cellIs" dxfId="1952" priority="1904" operator="equal">
      <formula>0</formula>
    </cfRule>
    <cfRule type="cellIs" dxfId="1951" priority="1905" operator="greaterThan">
      <formula>0</formula>
    </cfRule>
  </conditionalFormatting>
  <conditionalFormatting sqref="AX47">
    <cfRule type="cellIs" dxfId="1950" priority="1900" operator="equal">
      <formula>0</formula>
    </cfRule>
    <cfRule type="cellIs" dxfId="1949" priority="1901" operator="greaterThan">
      <formula>0</formula>
    </cfRule>
  </conditionalFormatting>
  <conditionalFormatting sqref="AZ47">
    <cfRule type="cellIs" dxfId="1948" priority="1898" operator="equal">
      <formula>0</formula>
    </cfRule>
    <cfRule type="cellIs" dxfId="1947" priority="1899" operator="greaterThan">
      <formula>0</formula>
    </cfRule>
  </conditionalFormatting>
  <conditionalFormatting sqref="T54 T56 T58 T60 T62 T64">
    <cfRule type="cellIs" dxfId="1946" priority="1882" operator="equal">
      <formula>0</formula>
    </cfRule>
    <cfRule type="cellIs" dxfId="1945" priority="1883" operator="greaterThan">
      <formula>0</formula>
    </cfRule>
  </conditionalFormatting>
  <conditionalFormatting sqref="H54 H56 H58 H60 H62 H64">
    <cfRule type="cellIs" dxfId="1944" priority="1894" operator="equal">
      <formula>0</formula>
    </cfRule>
    <cfRule type="cellIs" dxfId="1943" priority="1895" operator="greaterThan">
      <formula>0</formula>
    </cfRule>
  </conditionalFormatting>
  <conditionalFormatting sqref="N54 N56 N58 N60 N62 N64">
    <cfRule type="cellIs" dxfId="1942" priority="1888" operator="equal">
      <formula>0</formula>
    </cfRule>
    <cfRule type="cellIs" dxfId="1941" priority="1889" operator="greaterThan">
      <formula>0</formula>
    </cfRule>
  </conditionalFormatting>
  <conditionalFormatting sqref="Z54 Z56 Z58 Z60 Z62 Z64">
    <cfRule type="cellIs" dxfId="1940" priority="1876" operator="equal">
      <formula>0</formula>
    </cfRule>
    <cfRule type="cellIs" dxfId="1939" priority="1877" operator="greaterThan">
      <formula>0</formula>
    </cfRule>
  </conditionalFormatting>
  <conditionalFormatting sqref="F54 F56 F58 F60 F62 F64">
    <cfRule type="cellIs" dxfId="1938" priority="1896" operator="greaterThan">
      <formula>0</formula>
    </cfRule>
    <cfRule type="cellIs" dxfId="1937" priority="1897" operator="equal">
      <formula>0</formula>
    </cfRule>
  </conditionalFormatting>
  <conditionalFormatting sqref="J54 J56 J58 J60 J62 J64">
    <cfRule type="cellIs" dxfId="1936" priority="1892" operator="equal">
      <formula>0</formula>
    </cfRule>
    <cfRule type="cellIs" dxfId="1935" priority="1893" operator="greaterThan">
      <formula>0</formula>
    </cfRule>
  </conditionalFormatting>
  <conditionalFormatting sqref="AB54 AB56 AB58 AB60 AB62 AB64">
    <cfRule type="cellIs" dxfId="1934" priority="1874" operator="equal">
      <formula>0</formula>
    </cfRule>
    <cfRule type="cellIs" dxfId="1933" priority="1875" operator="greaterThan">
      <formula>0</formula>
    </cfRule>
  </conditionalFormatting>
  <conditionalFormatting sqref="L54 L56 L58 L60 L62 L64">
    <cfRule type="cellIs" dxfId="1932" priority="1890" operator="greaterThan">
      <formula>0</formula>
    </cfRule>
    <cfRule type="cellIs" dxfId="1931" priority="1891" operator="equal">
      <formula>0</formula>
    </cfRule>
  </conditionalFormatting>
  <conditionalFormatting sqref="P54 P56 P58 P60 P62 P64">
    <cfRule type="cellIs" dxfId="1930" priority="1886" operator="equal">
      <formula>0</formula>
    </cfRule>
    <cfRule type="cellIs" dxfId="1929" priority="1887" operator="greaterThan">
      <formula>0</formula>
    </cfRule>
  </conditionalFormatting>
  <conditionalFormatting sqref="R54 R56 R58 R60 R62 R64">
    <cfRule type="cellIs" dxfId="1928" priority="1884" operator="greaterThan">
      <formula>0</formula>
    </cfRule>
    <cfRule type="cellIs" dxfId="1927" priority="1885" operator="equal">
      <formula>0</formula>
    </cfRule>
  </conditionalFormatting>
  <conditionalFormatting sqref="V54 V56 V58 V60 V62 V64">
    <cfRule type="cellIs" dxfId="1926" priority="1880" operator="equal">
      <formula>0</formula>
    </cfRule>
    <cfRule type="cellIs" dxfId="1925" priority="1881" operator="greaterThan">
      <formula>0</formula>
    </cfRule>
  </conditionalFormatting>
  <conditionalFormatting sqref="X54 X56 X58 X60 X62 X64">
    <cfRule type="cellIs" dxfId="1924" priority="1878" operator="greaterThan">
      <formula>0</formula>
    </cfRule>
    <cfRule type="cellIs" dxfId="1923" priority="1879" operator="equal">
      <formula>0</formula>
    </cfRule>
  </conditionalFormatting>
  <conditionalFormatting sqref="AD54 AD56 AD58 AD60 AD62 AD64">
    <cfRule type="cellIs" dxfId="1922" priority="1872" operator="equal">
      <formula>0</formula>
    </cfRule>
    <cfRule type="cellIs" dxfId="1921" priority="1873" operator="greaterThan">
      <formula>0</formula>
    </cfRule>
  </conditionalFormatting>
  <conditionalFormatting sqref="AH54 AH56 AH58 AH60 AH62 AH64">
    <cfRule type="cellIs" dxfId="1920" priority="1868" operator="equal">
      <formula>0</formula>
    </cfRule>
    <cfRule type="cellIs" dxfId="1919" priority="1869" operator="greaterThan">
      <formula>0</formula>
    </cfRule>
  </conditionalFormatting>
  <conditionalFormatting sqref="AF54 AF56 AF58 AF60 AF62 AF64">
    <cfRule type="cellIs" dxfId="1918" priority="1870" operator="equal">
      <formula>0</formula>
    </cfRule>
    <cfRule type="cellIs" dxfId="1917" priority="1871" operator="greaterThan">
      <formula>0</formula>
    </cfRule>
  </conditionalFormatting>
  <conditionalFormatting sqref="AL54 AL56 AL58 AL60 AL62 AL64">
    <cfRule type="cellIs" dxfId="1916" priority="1864" operator="equal">
      <formula>0</formula>
    </cfRule>
    <cfRule type="cellIs" dxfId="1915" priority="1865" operator="greaterThan">
      <formula>0</formula>
    </cfRule>
  </conditionalFormatting>
  <conditionalFormatting sqref="AJ54 AJ56 AJ58 AJ60 AJ62 AJ64">
    <cfRule type="cellIs" dxfId="1914" priority="1866" operator="equal">
      <formula>0</formula>
    </cfRule>
    <cfRule type="cellIs" dxfId="1913" priority="1867" operator="greaterThan">
      <formula>0</formula>
    </cfRule>
  </conditionalFormatting>
  <conditionalFormatting sqref="AV54 AV56 AV58 AV60 AV62 AV64">
    <cfRule type="cellIs" dxfId="1912" priority="1854" operator="equal">
      <formula>0</formula>
    </cfRule>
    <cfRule type="cellIs" dxfId="1911" priority="1855" operator="greaterThan">
      <formula>0</formula>
    </cfRule>
  </conditionalFormatting>
  <conditionalFormatting sqref="AN54 AN56 AN58 AN60 AN62 AN64">
    <cfRule type="cellIs" dxfId="1910" priority="1862" operator="equal">
      <formula>0</formula>
    </cfRule>
    <cfRule type="cellIs" dxfId="1909" priority="1863" operator="greaterThan">
      <formula>0</formula>
    </cfRule>
  </conditionalFormatting>
  <conditionalFormatting sqref="AR54 AR56 AR58 AR60 AR62 AR64">
    <cfRule type="cellIs" dxfId="1908" priority="1858" operator="equal">
      <formula>0</formula>
    </cfRule>
    <cfRule type="cellIs" dxfId="1907" priority="1859" operator="greaterThan">
      <formula>0</formula>
    </cfRule>
  </conditionalFormatting>
  <conditionalFormatting sqref="AP54 AP56 AP58 AP60 AP62 AP64">
    <cfRule type="cellIs" dxfId="1906" priority="1860" operator="equal">
      <formula>0</formula>
    </cfRule>
    <cfRule type="cellIs" dxfId="1905" priority="1861" operator="greaterThan">
      <formula>0</formula>
    </cfRule>
  </conditionalFormatting>
  <conditionalFormatting sqref="AT54 AT56 AT58 AT60 AT62 AT64">
    <cfRule type="cellIs" dxfId="1904" priority="1856" operator="equal">
      <formula>0</formula>
    </cfRule>
    <cfRule type="cellIs" dxfId="1903" priority="1857" operator="greaterThan">
      <formula>0</formula>
    </cfRule>
  </conditionalFormatting>
  <conditionalFormatting sqref="AX54 AX56 AX58 AX60 AX62 AX64">
    <cfRule type="cellIs" dxfId="1902" priority="1852" operator="equal">
      <formula>0</formula>
    </cfRule>
    <cfRule type="cellIs" dxfId="1901" priority="1853" operator="greaterThan">
      <formula>0</formula>
    </cfRule>
  </conditionalFormatting>
  <conditionalFormatting sqref="AZ54 AZ56 AZ58 AZ60 AZ62 AZ64">
    <cfRule type="cellIs" dxfId="1900" priority="1850" operator="equal">
      <formula>0</formula>
    </cfRule>
    <cfRule type="cellIs" dxfId="1899" priority="1851" operator="greaterThan">
      <formula>0</formula>
    </cfRule>
  </conditionalFormatting>
  <conditionalFormatting sqref="T55">
    <cfRule type="cellIs" dxfId="1898" priority="1834" operator="equal">
      <formula>0</formula>
    </cfRule>
    <cfRule type="cellIs" dxfId="1897" priority="1835" operator="greaterThan">
      <formula>0</formula>
    </cfRule>
  </conditionalFormatting>
  <conditionalFormatting sqref="H55">
    <cfRule type="cellIs" dxfId="1896" priority="1846" operator="equal">
      <formula>0</formula>
    </cfRule>
    <cfRule type="cellIs" dxfId="1895" priority="1847" operator="greaterThan">
      <formula>0</formula>
    </cfRule>
  </conditionalFormatting>
  <conditionalFormatting sqref="N55">
    <cfRule type="cellIs" dxfId="1894" priority="1840" operator="equal">
      <formula>0</formula>
    </cfRule>
    <cfRule type="cellIs" dxfId="1893" priority="1841" operator="greaterThan">
      <formula>0</formula>
    </cfRule>
  </conditionalFormatting>
  <conditionalFormatting sqref="Z55">
    <cfRule type="cellIs" dxfId="1892" priority="1828" operator="equal">
      <formula>0</formula>
    </cfRule>
    <cfRule type="cellIs" dxfId="1891" priority="1829" operator="greaterThan">
      <formula>0</formula>
    </cfRule>
  </conditionalFormatting>
  <conditionalFormatting sqref="F55">
    <cfRule type="cellIs" dxfId="1890" priority="1848" operator="greaterThan">
      <formula>0</formula>
    </cfRule>
    <cfRule type="cellIs" dxfId="1889" priority="1849" operator="equal">
      <formula>0</formula>
    </cfRule>
  </conditionalFormatting>
  <conditionalFormatting sqref="J55">
    <cfRule type="cellIs" dxfId="1888" priority="1844" operator="equal">
      <formula>0</formula>
    </cfRule>
    <cfRule type="cellIs" dxfId="1887" priority="1845" operator="greaterThan">
      <formula>0</formula>
    </cfRule>
  </conditionalFormatting>
  <conditionalFormatting sqref="AB55">
    <cfRule type="cellIs" dxfId="1886" priority="1826" operator="equal">
      <formula>0</formula>
    </cfRule>
    <cfRule type="cellIs" dxfId="1885" priority="1827" operator="greaterThan">
      <formula>0</formula>
    </cfRule>
  </conditionalFormatting>
  <conditionalFormatting sqref="L55">
    <cfRule type="cellIs" dxfId="1884" priority="1842" operator="greaterThan">
      <formula>0</formula>
    </cfRule>
    <cfRule type="cellIs" dxfId="1883" priority="1843" operator="equal">
      <formula>0</formula>
    </cfRule>
  </conditionalFormatting>
  <conditionalFormatting sqref="P55">
    <cfRule type="cellIs" dxfId="1882" priority="1838" operator="equal">
      <formula>0</formula>
    </cfRule>
    <cfRule type="cellIs" dxfId="1881" priority="1839" operator="greaterThan">
      <formula>0</formula>
    </cfRule>
  </conditionalFormatting>
  <conditionalFormatting sqref="R55">
    <cfRule type="cellIs" dxfId="1880" priority="1836" operator="greaterThan">
      <formula>0</formula>
    </cfRule>
    <cfRule type="cellIs" dxfId="1879" priority="1837" operator="equal">
      <formula>0</formula>
    </cfRule>
  </conditionalFormatting>
  <conditionalFormatting sqref="V55">
    <cfRule type="cellIs" dxfId="1878" priority="1832" operator="equal">
      <formula>0</formula>
    </cfRule>
    <cfRule type="cellIs" dxfId="1877" priority="1833" operator="greaterThan">
      <formula>0</formula>
    </cfRule>
  </conditionalFormatting>
  <conditionalFormatting sqref="X55">
    <cfRule type="cellIs" dxfId="1876" priority="1830" operator="greaterThan">
      <formula>0</formula>
    </cfRule>
    <cfRule type="cellIs" dxfId="1875" priority="1831" operator="equal">
      <formula>0</formula>
    </cfRule>
  </conditionalFormatting>
  <conditionalFormatting sqref="AD55">
    <cfRule type="cellIs" dxfId="1874" priority="1824" operator="equal">
      <formula>0</formula>
    </cfRule>
    <cfRule type="cellIs" dxfId="1873" priority="1825" operator="greaterThan">
      <formula>0</formula>
    </cfRule>
  </conditionalFormatting>
  <conditionalFormatting sqref="AH55">
    <cfRule type="cellIs" dxfId="1872" priority="1820" operator="equal">
      <formula>0</formula>
    </cfRule>
    <cfRule type="cellIs" dxfId="1871" priority="1821" operator="greaterThan">
      <formula>0</formula>
    </cfRule>
  </conditionalFormatting>
  <conditionalFormatting sqref="AF55">
    <cfRule type="cellIs" dxfId="1870" priority="1822" operator="equal">
      <formula>0</formula>
    </cfRule>
    <cfRule type="cellIs" dxfId="1869" priority="1823" operator="greaterThan">
      <formula>0</formula>
    </cfRule>
  </conditionalFormatting>
  <conditionalFormatting sqref="AL55">
    <cfRule type="cellIs" dxfId="1868" priority="1816" operator="equal">
      <formula>0</formula>
    </cfRule>
    <cfRule type="cellIs" dxfId="1867" priority="1817" operator="greaterThan">
      <formula>0</formula>
    </cfRule>
  </conditionalFormatting>
  <conditionalFormatting sqref="AJ55">
    <cfRule type="cellIs" dxfId="1866" priority="1818" operator="equal">
      <formula>0</formula>
    </cfRule>
    <cfRule type="cellIs" dxfId="1865" priority="1819" operator="greaterThan">
      <formula>0</formula>
    </cfRule>
  </conditionalFormatting>
  <conditionalFormatting sqref="AV55">
    <cfRule type="cellIs" dxfId="1864" priority="1806" operator="equal">
      <formula>0</formula>
    </cfRule>
    <cfRule type="cellIs" dxfId="1863" priority="1807" operator="greaterThan">
      <formula>0</formula>
    </cfRule>
  </conditionalFormatting>
  <conditionalFormatting sqref="AN55">
    <cfRule type="cellIs" dxfId="1862" priority="1814" operator="equal">
      <formula>0</formula>
    </cfRule>
    <cfRule type="cellIs" dxfId="1861" priority="1815" operator="greaterThan">
      <formula>0</formula>
    </cfRule>
  </conditionalFormatting>
  <conditionalFormatting sqref="AR55">
    <cfRule type="cellIs" dxfId="1860" priority="1810" operator="equal">
      <formula>0</formula>
    </cfRule>
    <cfRule type="cellIs" dxfId="1859" priority="1811" operator="greaterThan">
      <formula>0</formula>
    </cfRule>
  </conditionalFormatting>
  <conditionalFormatting sqref="AP55">
    <cfRule type="cellIs" dxfId="1858" priority="1812" operator="equal">
      <formula>0</formula>
    </cfRule>
    <cfRule type="cellIs" dxfId="1857" priority="1813" operator="greaterThan">
      <formula>0</formula>
    </cfRule>
  </conditionalFormatting>
  <conditionalFormatting sqref="AT55">
    <cfRule type="cellIs" dxfId="1856" priority="1808" operator="equal">
      <formula>0</formula>
    </cfRule>
    <cfRule type="cellIs" dxfId="1855" priority="1809" operator="greaterThan">
      <formula>0</formula>
    </cfRule>
  </conditionalFormatting>
  <conditionalFormatting sqref="AX55">
    <cfRule type="cellIs" dxfId="1854" priority="1804" operator="equal">
      <formula>0</formula>
    </cfRule>
    <cfRule type="cellIs" dxfId="1853" priority="1805" operator="greaterThan">
      <formula>0</formula>
    </cfRule>
  </conditionalFormatting>
  <conditionalFormatting sqref="AZ55">
    <cfRule type="cellIs" dxfId="1852" priority="1802" operator="equal">
      <formula>0</formula>
    </cfRule>
    <cfRule type="cellIs" dxfId="1851" priority="1803" operator="greaterThan">
      <formula>0</formula>
    </cfRule>
  </conditionalFormatting>
  <conditionalFormatting sqref="T57">
    <cfRule type="cellIs" dxfId="1850" priority="1786" operator="equal">
      <formula>0</formula>
    </cfRule>
    <cfRule type="cellIs" dxfId="1849" priority="1787" operator="greaterThan">
      <formula>0</formula>
    </cfRule>
  </conditionalFormatting>
  <conditionalFormatting sqref="H57">
    <cfRule type="cellIs" dxfId="1848" priority="1798" operator="equal">
      <formula>0</formula>
    </cfRule>
    <cfRule type="cellIs" dxfId="1847" priority="1799" operator="greaterThan">
      <formula>0</formula>
    </cfRule>
  </conditionalFormatting>
  <conditionalFormatting sqref="N57">
    <cfRule type="cellIs" dxfId="1846" priority="1792" operator="equal">
      <formula>0</formula>
    </cfRule>
    <cfRule type="cellIs" dxfId="1845" priority="1793" operator="greaterThan">
      <formula>0</formula>
    </cfRule>
  </conditionalFormatting>
  <conditionalFormatting sqref="Z57">
    <cfRule type="cellIs" dxfId="1844" priority="1780" operator="equal">
      <formula>0</formula>
    </cfRule>
    <cfRule type="cellIs" dxfId="1843" priority="1781" operator="greaterThan">
      <formula>0</formula>
    </cfRule>
  </conditionalFormatting>
  <conditionalFormatting sqref="F57">
    <cfRule type="cellIs" dxfId="1842" priority="1800" operator="greaterThan">
      <formula>0</formula>
    </cfRule>
    <cfRule type="cellIs" dxfId="1841" priority="1801" operator="equal">
      <formula>0</formula>
    </cfRule>
  </conditionalFormatting>
  <conditionalFormatting sqref="J57">
    <cfRule type="cellIs" dxfId="1840" priority="1796" operator="equal">
      <formula>0</formula>
    </cfRule>
    <cfRule type="cellIs" dxfId="1839" priority="1797" operator="greaterThan">
      <formula>0</formula>
    </cfRule>
  </conditionalFormatting>
  <conditionalFormatting sqref="AB57">
    <cfRule type="cellIs" dxfId="1838" priority="1778" operator="equal">
      <formula>0</formula>
    </cfRule>
    <cfRule type="cellIs" dxfId="1837" priority="1779" operator="greaterThan">
      <formula>0</formula>
    </cfRule>
  </conditionalFormatting>
  <conditionalFormatting sqref="L57">
    <cfRule type="cellIs" dxfId="1836" priority="1794" operator="greaterThan">
      <formula>0</formula>
    </cfRule>
    <cfRule type="cellIs" dxfId="1835" priority="1795" operator="equal">
      <formula>0</formula>
    </cfRule>
  </conditionalFormatting>
  <conditionalFormatting sqref="P57">
    <cfRule type="cellIs" dxfId="1834" priority="1790" operator="equal">
      <formula>0</formula>
    </cfRule>
    <cfRule type="cellIs" dxfId="1833" priority="1791" operator="greaterThan">
      <formula>0</formula>
    </cfRule>
  </conditionalFormatting>
  <conditionalFormatting sqref="R57">
    <cfRule type="cellIs" dxfId="1832" priority="1788" operator="greaterThan">
      <formula>0</formula>
    </cfRule>
    <cfRule type="cellIs" dxfId="1831" priority="1789" operator="equal">
      <formula>0</formula>
    </cfRule>
  </conditionalFormatting>
  <conditionalFormatting sqref="V57">
    <cfRule type="cellIs" dxfId="1830" priority="1784" operator="equal">
      <formula>0</formula>
    </cfRule>
    <cfRule type="cellIs" dxfId="1829" priority="1785" operator="greaterThan">
      <formula>0</formula>
    </cfRule>
  </conditionalFormatting>
  <conditionalFormatting sqref="X57">
    <cfRule type="cellIs" dxfId="1828" priority="1782" operator="greaterThan">
      <formula>0</formula>
    </cfRule>
    <cfRule type="cellIs" dxfId="1827" priority="1783" operator="equal">
      <formula>0</formula>
    </cfRule>
  </conditionalFormatting>
  <conditionalFormatting sqref="AD57">
    <cfRule type="cellIs" dxfId="1826" priority="1776" operator="equal">
      <formula>0</formula>
    </cfRule>
    <cfRule type="cellIs" dxfId="1825" priority="1777" operator="greaterThan">
      <formula>0</formula>
    </cfRule>
  </conditionalFormatting>
  <conditionalFormatting sqref="AH57">
    <cfRule type="cellIs" dxfId="1824" priority="1772" operator="equal">
      <formula>0</formula>
    </cfRule>
    <cfRule type="cellIs" dxfId="1823" priority="1773" operator="greaterThan">
      <formula>0</formula>
    </cfRule>
  </conditionalFormatting>
  <conditionalFormatting sqref="AF57">
    <cfRule type="cellIs" dxfId="1822" priority="1774" operator="equal">
      <formula>0</formula>
    </cfRule>
    <cfRule type="cellIs" dxfId="1821" priority="1775" operator="greaterThan">
      <formula>0</formula>
    </cfRule>
  </conditionalFormatting>
  <conditionalFormatting sqref="AL57">
    <cfRule type="cellIs" dxfId="1820" priority="1768" operator="equal">
      <formula>0</formula>
    </cfRule>
    <cfRule type="cellIs" dxfId="1819" priority="1769" operator="greaterThan">
      <formula>0</formula>
    </cfRule>
  </conditionalFormatting>
  <conditionalFormatting sqref="AJ57">
    <cfRule type="cellIs" dxfId="1818" priority="1770" operator="equal">
      <formula>0</formula>
    </cfRule>
    <cfRule type="cellIs" dxfId="1817" priority="1771" operator="greaterThan">
      <formula>0</formula>
    </cfRule>
  </conditionalFormatting>
  <conditionalFormatting sqref="AV57">
    <cfRule type="cellIs" dxfId="1816" priority="1758" operator="equal">
      <formula>0</formula>
    </cfRule>
    <cfRule type="cellIs" dxfId="1815" priority="1759" operator="greaterThan">
      <formula>0</formula>
    </cfRule>
  </conditionalFormatting>
  <conditionalFormatting sqref="AN57">
    <cfRule type="cellIs" dxfId="1814" priority="1766" operator="equal">
      <formula>0</formula>
    </cfRule>
    <cfRule type="cellIs" dxfId="1813" priority="1767" operator="greaterThan">
      <formula>0</formula>
    </cfRule>
  </conditionalFormatting>
  <conditionalFormatting sqref="AR57">
    <cfRule type="cellIs" dxfId="1812" priority="1762" operator="equal">
      <formula>0</formula>
    </cfRule>
    <cfRule type="cellIs" dxfId="1811" priority="1763" operator="greaterThan">
      <formula>0</formula>
    </cfRule>
  </conditionalFormatting>
  <conditionalFormatting sqref="AP57">
    <cfRule type="cellIs" dxfId="1810" priority="1764" operator="equal">
      <formula>0</formula>
    </cfRule>
    <cfRule type="cellIs" dxfId="1809" priority="1765" operator="greaterThan">
      <formula>0</formula>
    </cfRule>
  </conditionalFormatting>
  <conditionalFormatting sqref="AT57">
    <cfRule type="cellIs" dxfId="1808" priority="1760" operator="equal">
      <formula>0</formula>
    </cfRule>
    <cfRule type="cellIs" dxfId="1807" priority="1761" operator="greaterThan">
      <formula>0</formula>
    </cfRule>
  </conditionalFormatting>
  <conditionalFormatting sqref="AX57">
    <cfRule type="cellIs" dxfId="1806" priority="1756" operator="equal">
      <formula>0</formula>
    </cfRule>
    <cfRule type="cellIs" dxfId="1805" priority="1757" operator="greaterThan">
      <formula>0</formula>
    </cfRule>
  </conditionalFormatting>
  <conditionalFormatting sqref="AZ57">
    <cfRule type="cellIs" dxfId="1804" priority="1754" operator="equal">
      <formula>0</formula>
    </cfRule>
    <cfRule type="cellIs" dxfId="1803" priority="1755" operator="greaterThan">
      <formula>0</formula>
    </cfRule>
  </conditionalFormatting>
  <conditionalFormatting sqref="T59">
    <cfRule type="cellIs" dxfId="1802" priority="1738" operator="equal">
      <formula>0</formula>
    </cfRule>
    <cfRule type="cellIs" dxfId="1801" priority="1739" operator="greaterThan">
      <formula>0</formula>
    </cfRule>
  </conditionalFormatting>
  <conditionalFormatting sqref="H59">
    <cfRule type="cellIs" dxfId="1800" priority="1750" operator="equal">
      <formula>0</formula>
    </cfRule>
    <cfRule type="cellIs" dxfId="1799" priority="1751" operator="greaterThan">
      <formula>0</formula>
    </cfRule>
  </conditionalFormatting>
  <conditionalFormatting sqref="N59">
    <cfRule type="cellIs" dxfId="1798" priority="1744" operator="equal">
      <formula>0</formula>
    </cfRule>
    <cfRule type="cellIs" dxfId="1797" priority="1745" operator="greaterThan">
      <formula>0</formula>
    </cfRule>
  </conditionalFormatting>
  <conditionalFormatting sqref="Z59">
    <cfRule type="cellIs" dxfId="1796" priority="1732" operator="equal">
      <formula>0</formula>
    </cfRule>
    <cfRule type="cellIs" dxfId="1795" priority="1733" operator="greaterThan">
      <formula>0</formula>
    </cfRule>
  </conditionalFormatting>
  <conditionalFormatting sqref="F59">
    <cfRule type="cellIs" dxfId="1794" priority="1752" operator="greaterThan">
      <formula>0</formula>
    </cfRule>
    <cfRule type="cellIs" dxfId="1793" priority="1753" operator="equal">
      <formula>0</formula>
    </cfRule>
  </conditionalFormatting>
  <conditionalFormatting sqref="J59">
    <cfRule type="cellIs" dxfId="1792" priority="1748" operator="equal">
      <formula>0</formula>
    </cfRule>
    <cfRule type="cellIs" dxfId="1791" priority="1749" operator="greaterThan">
      <formula>0</formula>
    </cfRule>
  </conditionalFormatting>
  <conditionalFormatting sqref="AB59">
    <cfRule type="cellIs" dxfId="1790" priority="1730" operator="equal">
      <formula>0</formula>
    </cfRule>
    <cfRule type="cellIs" dxfId="1789" priority="1731" operator="greaterThan">
      <formula>0</formula>
    </cfRule>
  </conditionalFormatting>
  <conditionalFormatting sqref="L59">
    <cfRule type="cellIs" dxfId="1788" priority="1746" operator="greaterThan">
      <formula>0</formula>
    </cfRule>
    <cfRule type="cellIs" dxfId="1787" priority="1747" operator="equal">
      <formula>0</formula>
    </cfRule>
  </conditionalFormatting>
  <conditionalFormatting sqref="P59">
    <cfRule type="cellIs" dxfId="1786" priority="1742" operator="equal">
      <formula>0</formula>
    </cfRule>
    <cfRule type="cellIs" dxfId="1785" priority="1743" operator="greaterThan">
      <formula>0</formula>
    </cfRule>
  </conditionalFormatting>
  <conditionalFormatting sqref="R59">
    <cfRule type="cellIs" dxfId="1784" priority="1740" operator="greaterThan">
      <formula>0</formula>
    </cfRule>
    <cfRule type="cellIs" dxfId="1783" priority="1741" operator="equal">
      <formula>0</formula>
    </cfRule>
  </conditionalFormatting>
  <conditionalFormatting sqref="V59">
    <cfRule type="cellIs" dxfId="1782" priority="1736" operator="equal">
      <formula>0</formula>
    </cfRule>
    <cfRule type="cellIs" dxfId="1781" priority="1737" operator="greaterThan">
      <formula>0</formula>
    </cfRule>
  </conditionalFormatting>
  <conditionalFormatting sqref="X59">
    <cfRule type="cellIs" dxfId="1780" priority="1734" operator="greaterThan">
      <formula>0</formula>
    </cfRule>
    <cfRule type="cellIs" dxfId="1779" priority="1735" operator="equal">
      <formula>0</formula>
    </cfRule>
  </conditionalFormatting>
  <conditionalFormatting sqref="AD59">
    <cfRule type="cellIs" dxfId="1778" priority="1728" operator="equal">
      <formula>0</formula>
    </cfRule>
    <cfRule type="cellIs" dxfId="1777" priority="1729" operator="greaterThan">
      <formula>0</formula>
    </cfRule>
  </conditionalFormatting>
  <conditionalFormatting sqref="AH59">
    <cfRule type="cellIs" dxfId="1776" priority="1724" operator="equal">
      <formula>0</formula>
    </cfRule>
    <cfRule type="cellIs" dxfId="1775" priority="1725" operator="greaterThan">
      <formula>0</formula>
    </cfRule>
  </conditionalFormatting>
  <conditionalFormatting sqref="AF59">
    <cfRule type="cellIs" dxfId="1774" priority="1726" operator="equal">
      <formula>0</formula>
    </cfRule>
    <cfRule type="cellIs" dxfId="1773" priority="1727" operator="greaterThan">
      <formula>0</formula>
    </cfRule>
  </conditionalFormatting>
  <conditionalFormatting sqref="AL59">
    <cfRule type="cellIs" dxfId="1772" priority="1720" operator="equal">
      <formula>0</formula>
    </cfRule>
    <cfRule type="cellIs" dxfId="1771" priority="1721" operator="greaterThan">
      <formula>0</formula>
    </cfRule>
  </conditionalFormatting>
  <conditionalFormatting sqref="AJ59">
    <cfRule type="cellIs" dxfId="1770" priority="1722" operator="equal">
      <formula>0</formula>
    </cfRule>
    <cfRule type="cellIs" dxfId="1769" priority="1723" operator="greaterThan">
      <formula>0</formula>
    </cfRule>
  </conditionalFormatting>
  <conditionalFormatting sqref="AV59">
    <cfRule type="cellIs" dxfId="1768" priority="1710" operator="equal">
      <formula>0</formula>
    </cfRule>
    <cfRule type="cellIs" dxfId="1767" priority="1711" operator="greaterThan">
      <formula>0</formula>
    </cfRule>
  </conditionalFormatting>
  <conditionalFormatting sqref="AN59">
    <cfRule type="cellIs" dxfId="1766" priority="1718" operator="equal">
      <formula>0</formula>
    </cfRule>
    <cfRule type="cellIs" dxfId="1765" priority="1719" operator="greaterThan">
      <formula>0</formula>
    </cfRule>
  </conditionalFormatting>
  <conditionalFormatting sqref="AR59">
    <cfRule type="cellIs" dxfId="1764" priority="1714" operator="equal">
      <formula>0</formula>
    </cfRule>
    <cfRule type="cellIs" dxfId="1763" priority="1715" operator="greaterThan">
      <formula>0</formula>
    </cfRule>
  </conditionalFormatting>
  <conditionalFormatting sqref="AP59">
    <cfRule type="cellIs" dxfId="1762" priority="1716" operator="equal">
      <formula>0</formula>
    </cfRule>
    <cfRule type="cellIs" dxfId="1761" priority="1717" operator="greaterThan">
      <formula>0</formula>
    </cfRule>
  </conditionalFormatting>
  <conditionalFormatting sqref="AT59">
    <cfRule type="cellIs" dxfId="1760" priority="1712" operator="equal">
      <formula>0</formula>
    </cfRule>
    <cfRule type="cellIs" dxfId="1759" priority="1713" operator="greaterThan">
      <formula>0</formula>
    </cfRule>
  </conditionalFormatting>
  <conditionalFormatting sqref="AX59">
    <cfRule type="cellIs" dxfId="1758" priority="1708" operator="equal">
      <formula>0</formula>
    </cfRule>
    <cfRule type="cellIs" dxfId="1757" priority="1709" operator="greaterThan">
      <formula>0</formula>
    </cfRule>
  </conditionalFormatting>
  <conditionalFormatting sqref="AZ59">
    <cfRule type="cellIs" dxfId="1756" priority="1706" operator="equal">
      <formula>0</formula>
    </cfRule>
    <cfRule type="cellIs" dxfId="1755" priority="1707" operator="greaterThan">
      <formula>0</formula>
    </cfRule>
  </conditionalFormatting>
  <conditionalFormatting sqref="T61">
    <cfRule type="cellIs" dxfId="1754" priority="1690" operator="equal">
      <formula>0</formula>
    </cfRule>
    <cfRule type="cellIs" dxfId="1753" priority="1691" operator="greaterThan">
      <formula>0</formula>
    </cfRule>
  </conditionalFormatting>
  <conditionalFormatting sqref="H61">
    <cfRule type="cellIs" dxfId="1752" priority="1702" operator="equal">
      <formula>0</formula>
    </cfRule>
    <cfRule type="cellIs" dxfId="1751" priority="1703" operator="greaterThan">
      <formula>0</formula>
    </cfRule>
  </conditionalFormatting>
  <conditionalFormatting sqref="N61">
    <cfRule type="cellIs" dxfId="1750" priority="1696" operator="equal">
      <formula>0</formula>
    </cfRule>
    <cfRule type="cellIs" dxfId="1749" priority="1697" operator="greaterThan">
      <formula>0</formula>
    </cfRule>
  </conditionalFormatting>
  <conditionalFormatting sqref="Z61">
    <cfRule type="cellIs" dxfId="1748" priority="1684" operator="equal">
      <formula>0</formula>
    </cfRule>
    <cfRule type="cellIs" dxfId="1747" priority="1685" operator="greaterThan">
      <formula>0</formula>
    </cfRule>
  </conditionalFormatting>
  <conditionalFormatting sqref="F61">
    <cfRule type="cellIs" dxfId="1746" priority="1704" operator="greaterThan">
      <formula>0</formula>
    </cfRule>
    <cfRule type="cellIs" dxfId="1745" priority="1705" operator="equal">
      <formula>0</formula>
    </cfRule>
  </conditionalFormatting>
  <conditionalFormatting sqref="J61">
    <cfRule type="cellIs" dxfId="1744" priority="1700" operator="equal">
      <formula>0</formula>
    </cfRule>
    <cfRule type="cellIs" dxfId="1743" priority="1701" operator="greaterThan">
      <formula>0</formula>
    </cfRule>
  </conditionalFormatting>
  <conditionalFormatting sqref="AB61">
    <cfRule type="cellIs" dxfId="1742" priority="1682" operator="equal">
      <formula>0</formula>
    </cfRule>
    <cfRule type="cellIs" dxfId="1741" priority="1683" operator="greaterThan">
      <formula>0</formula>
    </cfRule>
  </conditionalFormatting>
  <conditionalFormatting sqref="L61">
    <cfRule type="cellIs" dxfId="1740" priority="1698" operator="greaterThan">
      <formula>0</formula>
    </cfRule>
    <cfRule type="cellIs" dxfId="1739" priority="1699" operator="equal">
      <formula>0</formula>
    </cfRule>
  </conditionalFormatting>
  <conditionalFormatting sqref="P61">
    <cfRule type="cellIs" dxfId="1738" priority="1694" operator="equal">
      <formula>0</formula>
    </cfRule>
    <cfRule type="cellIs" dxfId="1737" priority="1695" operator="greaterThan">
      <formula>0</formula>
    </cfRule>
  </conditionalFormatting>
  <conditionalFormatting sqref="R61">
    <cfRule type="cellIs" dxfId="1736" priority="1692" operator="greaterThan">
      <formula>0</formula>
    </cfRule>
    <cfRule type="cellIs" dxfId="1735" priority="1693" operator="equal">
      <formula>0</formula>
    </cfRule>
  </conditionalFormatting>
  <conditionalFormatting sqref="V61">
    <cfRule type="cellIs" dxfId="1734" priority="1688" operator="equal">
      <formula>0</formula>
    </cfRule>
    <cfRule type="cellIs" dxfId="1733" priority="1689" operator="greaterThan">
      <formula>0</formula>
    </cfRule>
  </conditionalFormatting>
  <conditionalFormatting sqref="X61">
    <cfRule type="cellIs" dxfId="1732" priority="1686" operator="greaterThan">
      <formula>0</formula>
    </cfRule>
    <cfRule type="cellIs" dxfId="1731" priority="1687" operator="equal">
      <formula>0</formula>
    </cfRule>
  </conditionalFormatting>
  <conditionalFormatting sqref="AD61">
    <cfRule type="cellIs" dxfId="1730" priority="1680" operator="equal">
      <formula>0</formula>
    </cfRule>
    <cfRule type="cellIs" dxfId="1729" priority="1681" operator="greaterThan">
      <formula>0</formula>
    </cfRule>
  </conditionalFormatting>
  <conditionalFormatting sqref="AH61">
    <cfRule type="cellIs" dxfId="1728" priority="1676" operator="equal">
      <formula>0</formula>
    </cfRule>
    <cfRule type="cellIs" dxfId="1727" priority="1677" operator="greaterThan">
      <formula>0</formula>
    </cfRule>
  </conditionalFormatting>
  <conditionalFormatting sqref="AF61">
    <cfRule type="cellIs" dxfId="1726" priority="1678" operator="equal">
      <formula>0</formula>
    </cfRule>
    <cfRule type="cellIs" dxfId="1725" priority="1679" operator="greaterThan">
      <formula>0</formula>
    </cfRule>
  </conditionalFormatting>
  <conditionalFormatting sqref="AL61">
    <cfRule type="cellIs" dxfId="1724" priority="1672" operator="equal">
      <formula>0</formula>
    </cfRule>
    <cfRule type="cellIs" dxfId="1723" priority="1673" operator="greaterThan">
      <formula>0</formula>
    </cfRule>
  </conditionalFormatting>
  <conditionalFormatting sqref="AJ61">
    <cfRule type="cellIs" dxfId="1722" priority="1674" operator="equal">
      <formula>0</formula>
    </cfRule>
    <cfRule type="cellIs" dxfId="1721" priority="1675" operator="greaterThan">
      <formula>0</formula>
    </cfRule>
  </conditionalFormatting>
  <conditionalFormatting sqref="AV61">
    <cfRule type="cellIs" dxfId="1720" priority="1662" operator="equal">
      <formula>0</formula>
    </cfRule>
    <cfRule type="cellIs" dxfId="1719" priority="1663" operator="greaterThan">
      <formula>0</formula>
    </cfRule>
  </conditionalFormatting>
  <conditionalFormatting sqref="AN61">
    <cfRule type="cellIs" dxfId="1718" priority="1670" operator="equal">
      <formula>0</formula>
    </cfRule>
    <cfRule type="cellIs" dxfId="1717" priority="1671" operator="greaterThan">
      <formula>0</formula>
    </cfRule>
  </conditionalFormatting>
  <conditionalFormatting sqref="AR61">
    <cfRule type="cellIs" dxfId="1716" priority="1666" operator="equal">
      <formula>0</formula>
    </cfRule>
    <cfRule type="cellIs" dxfId="1715" priority="1667" operator="greaterThan">
      <formula>0</formula>
    </cfRule>
  </conditionalFormatting>
  <conditionalFormatting sqref="AP61">
    <cfRule type="cellIs" dxfId="1714" priority="1668" operator="equal">
      <formula>0</formula>
    </cfRule>
    <cfRule type="cellIs" dxfId="1713" priority="1669" operator="greaterThan">
      <formula>0</formula>
    </cfRule>
  </conditionalFormatting>
  <conditionalFormatting sqref="AT61">
    <cfRule type="cellIs" dxfId="1712" priority="1664" operator="equal">
      <formula>0</formula>
    </cfRule>
    <cfRule type="cellIs" dxfId="1711" priority="1665" operator="greaterThan">
      <formula>0</formula>
    </cfRule>
  </conditionalFormatting>
  <conditionalFormatting sqref="AX61">
    <cfRule type="cellIs" dxfId="1710" priority="1660" operator="equal">
      <formula>0</formula>
    </cfRule>
    <cfRule type="cellIs" dxfId="1709" priority="1661" operator="greaterThan">
      <formula>0</formula>
    </cfRule>
  </conditionalFormatting>
  <conditionalFormatting sqref="AZ61">
    <cfRule type="cellIs" dxfId="1708" priority="1658" operator="equal">
      <formula>0</formula>
    </cfRule>
    <cfRule type="cellIs" dxfId="1707" priority="1659" operator="greaterThan">
      <formula>0</formula>
    </cfRule>
  </conditionalFormatting>
  <conditionalFormatting sqref="T63">
    <cfRule type="cellIs" dxfId="1706" priority="1642" operator="equal">
      <formula>0</formula>
    </cfRule>
    <cfRule type="cellIs" dxfId="1705" priority="1643" operator="greaterThan">
      <formula>0</formula>
    </cfRule>
  </conditionalFormatting>
  <conditionalFormatting sqref="H63">
    <cfRule type="cellIs" dxfId="1704" priority="1654" operator="equal">
      <formula>0</formula>
    </cfRule>
    <cfRule type="cellIs" dxfId="1703" priority="1655" operator="greaterThan">
      <formula>0</formula>
    </cfRule>
  </conditionalFormatting>
  <conditionalFormatting sqref="N63">
    <cfRule type="cellIs" dxfId="1702" priority="1648" operator="equal">
      <formula>0</formula>
    </cfRule>
    <cfRule type="cellIs" dxfId="1701" priority="1649" operator="greaterThan">
      <formula>0</formula>
    </cfRule>
  </conditionalFormatting>
  <conditionalFormatting sqref="Z63">
    <cfRule type="cellIs" dxfId="1700" priority="1636" operator="equal">
      <formula>0</formula>
    </cfRule>
    <cfRule type="cellIs" dxfId="1699" priority="1637" operator="greaterThan">
      <formula>0</formula>
    </cfRule>
  </conditionalFormatting>
  <conditionalFormatting sqref="F63">
    <cfRule type="cellIs" dxfId="1698" priority="1656" operator="greaterThan">
      <formula>0</formula>
    </cfRule>
    <cfRule type="cellIs" dxfId="1697" priority="1657" operator="equal">
      <formula>0</formula>
    </cfRule>
  </conditionalFormatting>
  <conditionalFormatting sqref="J63">
    <cfRule type="cellIs" dxfId="1696" priority="1652" operator="equal">
      <formula>0</formula>
    </cfRule>
    <cfRule type="cellIs" dxfId="1695" priority="1653" operator="greaterThan">
      <formula>0</formula>
    </cfRule>
  </conditionalFormatting>
  <conditionalFormatting sqref="AB63">
    <cfRule type="cellIs" dxfId="1694" priority="1634" operator="equal">
      <formula>0</formula>
    </cfRule>
    <cfRule type="cellIs" dxfId="1693" priority="1635" operator="greaterThan">
      <formula>0</formula>
    </cfRule>
  </conditionalFormatting>
  <conditionalFormatting sqref="L63">
    <cfRule type="cellIs" dxfId="1692" priority="1650" operator="greaterThan">
      <formula>0</formula>
    </cfRule>
    <cfRule type="cellIs" dxfId="1691" priority="1651" operator="equal">
      <formula>0</formula>
    </cfRule>
  </conditionalFormatting>
  <conditionalFormatting sqref="P63">
    <cfRule type="cellIs" dxfId="1690" priority="1646" operator="equal">
      <formula>0</formula>
    </cfRule>
    <cfRule type="cellIs" dxfId="1689" priority="1647" operator="greaterThan">
      <formula>0</formula>
    </cfRule>
  </conditionalFormatting>
  <conditionalFormatting sqref="R63">
    <cfRule type="cellIs" dxfId="1688" priority="1644" operator="greaterThan">
      <formula>0</formula>
    </cfRule>
    <cfRule type="cellIs" dxfId="1687" priority="1645" operator="equal">
      <formula>0</formula>
    </cfRule>
  </conditionalFormatting>
  <conditionalFormatting sqref="V63">
    <cfRule type="cellIs" dxfId="1686" priority="1640" operator="equal">
      <formula>0</formula>
    </cfRule>
    <cfRule type="cellIs" dxfId="1685" priority="1641" operator="greaterThan">
      <formula>0</formula>
    </cfRule>
  </conditionalFormatting>
  <conditionalFormatting sqref="X63">
    <cfRule type="cellIs" dxfId="1684" priority="1638" operator="greaterThan">
      <formula>0</formula>
    </cfRule>
    <cfRule type="cellIs" dxfId="1683" priority="1639" operator="equal">
      <formula>0</formula>
    </cfRule>
  </conditionalFormatting>
  <conditionalFormatting sqref="AD63">
    <cfRule type="cellIs" dxfId="1682" priority="1632" operator="equal">
      <formula>0</formula>
    </cfRule>
    <cfRule type="cellIs" dxfId="1681" priority="1633" operator="greaterThan">
      <formula>0</formula>
    </cfRule>
  </conditionalFormatting>
  <conditionalFormatting sqref="AH63">
    <cfRule type="cellIs" dxfId="1680" priority="1628" operator="equal">
      <formula>0</formula>
    </cfRule>
    <cfRule type="cellIs" dxfId="1679" priority="1629" operator="greaterThan">
      <formula>0</formula>
    </cfRule>
  </conditionalFormatting>
  <conditionalFormatting sqref="AF63">
    <cfRule type="cellIs" dxfId="1678" priority="1630" operator="equal">
      <formula>0</formula>
    </cfRule>
    <cfRule type="cellIs" dxfId="1677" priority="1631" operator="greaterThan">
      <formula>0</formula>
    </cfRule>
  </conditionalFormatting>
  <conditionalFormatting sqref="AL63">
    <cfRule type="cellIs" dxfId="1676" priority="1624" operator="equal">
      <formula>0</formula>
    </cfRule>
    <cfRule type="cellIs" dxfId="1675" priority="1625" operator="greaterThan">
      <formula>0</formula>
    </cfRule>
  </conditionalFormatting>
  <conditionalFormatting sqref="AJ63">
    <cfRule type="cellIs" dxfId="1674" priority="1626" operator="equal">
      <formula>0</formula>
    </cfRule>
    <cfRule type="cellIs" dxfId="1673" priority="1627" operator="greaterThan">
      <formula>0</formula>
    </cfRule>
  </conditionalFormatting>
  <conditionalFormatting sqref="AV63">
    <cfRule type="cellIs" dxfId="1672" priority="1614" operator="equal">
      <formula>0</formula>
    </cfRule>
    <cfRule type="cellIs" dxfId="1671" priority="1615" operator="greaterThan">
      <formula>0</formula>
    </cfRule>
  </conditionalFormatting>
  <conditionalFormatting sqref="AN63">
    <cfRule type="cellIs" dxfId="1670" priority="1622" operator="equal">
      <formula>0</formula>
    </cfRule>
    <cfRule type="cellIs" dxfId="1669" priority="1623" operator="greaterThan">
      <formula>0</formula>
    </cfRule>
  </conditionalFormatting>
  <conditionalFormatting sqref="AR63">
    <cfRule type="cellIs" dxfId="1668" priority="1618" operator="equal">
      <formula>0</formula>
    </cfRule>
    <cfRule type="cellIs" dxfId="1667" priority="1619" operator="greaterThan">
      <formula>0</formula>
    </cfRule>
  </conditionalFormatting>
  <conditionalFormatting sqref="AP63">
    <cfRule type="cellIs" dxfId="1666" priority="1620" operator="equal">
      <formula>0</formula>
    </cfRule>
    <cfRule type="cellIs" dxfId="1665" priority="1621" operator="greaterThan">
      <formula>0</formula>
    </cfRule>
  </conditionalFormatting>
  <conditionalFormatting sqref="AT63">
    <cfRule type="cellIs" dxfId="1664" priority="1616" operator="equal">
      <formula>0</formula>
    </cfRule>
    <cfRule type="cellIs" dxfId="1663" priority="1617" operator="greaterThan">
      <formula>0</formula>
    </cfRule>
  </conditionalFormatting>
  <conditionalFormatting sqref="AX63">
    <cfRule type="cellIs" dxfId="1662" priority="1612" operator="equal">
      <formula>0</formula>
    </cfRule>
    <cfRule type="cellIs" dxfId="1661" priority="1613" operator="greaterThan">
      <formula>0</formula>
    </cfRule>
  </conditionalFormatting>
  <conditionalFormatting sqref="AZ63">
    <cfRule type="cellIs" dxfId="1660" priority="1610" operator="equal">
      <formula>0</formula>
    </cfRule>
    <cfRule type="cellIs" dxfId="1659" priority="1611" operator="greaterThan">
      <formula>0</formula>
    </cfRule>
  </conditionalFormatting>
  <conditionalFormatting sqref="T65">
    <cfRule type="cellIs" dxfId="1658" priority="1594" operator="equal">
      <formula>0</formula>
    </cfRule>
    <cfRule type="cellIs" dxfId="1657" priority="1595" operator="greaterThan">
      <formula>0</formula>
    </cfRule>
  </conditionalFormatting>
  <conditionalFormatting sqref="H65">
    <cfRule type="cellIs" dxfId="1656" priority="1606" operator="equal">
      <formula>0</formula>
    </cfRule>
    <cfRule type="cellIs" dxfId="1655" priority="1607" operator="greaterThan">
      <formula>0</formula>
    </cfRule>
  </conditionalFormatting>
  <conditionalFormatting sqref="N65">
    <cfRule type="cellIs" dxfId="1654" priority="1600" operator="equal">
      <formula>0</formula>
    </cfRule>
    <cfRule type="cellIs" dxfId="1653" priority="1601" operator="greaterThan">
      <formula>0</formula>
    </cfRule>
  </conditionalFormatting>
  <conditionalFormatting sqref="Z65">
    <cfRule type="cellIs" dxfId="1652" priority="1588" operator="equal">
      <formula>0</formula>
    </cfRule>
    <cfRule type="cellIs" dxfId="1651" priority="1589" operator="greaterThan">
      <formula>0</formula>
    </cfRule>
  </conditionalFormatting>
  <conditionalFormatting sqref="F65">
    <cfRule type="cellIs" dxfId="1650" priority="1608" operator="greaterThan">
      <formula>0</formula>
    </cfRule>
    <cfRule type="cellIs" dxfId="1649" priority="1609" operator="equal">
      <formula>0</formula>
    </cfRule>
  </conditionalFormatting>
  <conditionalFormatting sqref="J65">
    <cfRule type="cellIs" dxfId="1648" priority="1604" operator="equal">
      <formula>0</formula>
    </cfRule>
    <cfRule type="cellIs" dxfId="1647" priority="1605" operator="greaterThan">
      <formula>0</formula>
    </cfRule>
  </conditionalFormatting>
  <conditionalFormatting sqref="AB65">
    <cfRule type="cellIs" dxfId="1646" priority="1586" operator="equal">
      <formula>0</formula>
    </cfRule>
    <cfRule type="cellIs" dxfId="1645" priority="1587" operator="greaterThan">
      <formula>0</formula>
    </cfRule>
  </conditionalFormatting>
  <conditionalFormatting sqref="L65">
    <cfRule type="cellIs" dxfId="1644" priority="1602" operator="greaterThan">
      <formula>0</formula>
    </cfRule>
    <cfRule type="cellIs" dxfId="1643" priority="1603" operator="equal">
      <formula>0</formula>
    </cfRule>
  </conditionalFormatting>
  <conditionalFormatting sqref="P65">
    <cfRule type="cellIs" dxfId="1642" priority="1598" operator="equal">
      <formula>0</formula>
    </cfRule>
    <cfRule type="cellIs" dxfId="1641" priority="1599" operator="greaterThan">
      <formula>0</formula>
    </cfRule>
  </conditionalFormatting>
  <conditionalFormatting sqref="R65">
    <cfRule type="cellIs" dxfId="1640" priority="1596" operator="greaterThan">
      <formula>0</formula>
    </cfRule>
    <cfRule type="cellIs" dxfId="1639" priority="1597" operator="equal">
      <formula>0</formula>
    </cfRule>
  </conditionalFormatting>
  <conditionalFormatting sqref="V65">
    <cfRule type="cellIs" dxfId="1638" priority="1592" operator="equal">
      <formula>0</formula>
    </cfRule>
    <cfRule type="cellIs" dxfId="1637" priority="1593" operator="greaterThan">
      <formula>0</formula>
    </cfRule>
  </conditionalFormatting>
  <conditionalFormatting sqref="X65">
    <cfRule type="cellIs" dxfId="1636" priority="1590" operator="greaterThan">
      <formula>0</formula>
    </cfRule>
    <cfRule type="cellIs" dxfId="1635" priority="1591" operator="equal">
      <formula>0</formula>
    </cfRule>
  </conditionalFormatting>
  <conditionalFormatting sqref="AD65">
    <cfRule type="cellIs" dxfId="1634" priority="1584" operator="equal">
      <formula>0</formula>
    </cfRule>
    <cfRule type="cellIs" dxfId="1633" priority="1585" operator="greaterThan">
      <formula>0</formula>
    </cfRule>
  </conditionalFormatting>
  <conditionalFormatting sqref="AH65">
    <cfRule type="cellIs" dxfId="1632" priority="1580" operator="equal">
      <formula>0</formula>
    </cfRule>
    <cfRule type="cellIs" dxfId="1631" priority="1581" operator="greaterThan">
      <formula>0</formula>
    </cfRule>
  </conditionalFormatting>
  <conditionalFormatting sqref="AF65">
    <cfRule type="cellIs" dxfId="1630" priority="1582" operator="equal">
      <formula>0</formula>
    </cfRule>
    <cfRule type="cellIs" dxfId="1629" priority="1583" operator="greaterThan">
      <formula>0</formula>
    </cfRule>
  </conditionalFormatting>
  <conditionalFormatting sqref="AL65">
    <cfRule type="cellIs" dxfId="1628" priority="1576" operator="equal">
      <formula>0</formula>
    </cfRule>
    <cfRule type="cellIs" dxfId="1627" priority="1577" operator="greaterThan">
      <formula>0</formula>
    </cfRule>
  </conditionalFormatting>
  <conditionalFormatting sqref="AJ65">
    <cfRule type="cellIs" dxfId="1626" priority="1578" operator="equal">
      <formula>0</formula>
    </cfRule>
    <cfRule type="cellIs" dxfId="1625" priority="1579" operator="greaterThan">
      <formula>0</formula>
    </cfRule>
  </conditionalFormatting>
  <conditionalFormatting sqref="AV65">
    <cfRule type="cellIs" dxfId="1624" priority="1566" operator="equal">
      <formula>0</formula>
    </cfRule>
    <cfRule type="cellIs" dxfId="1623" priority="1567" operator="greaterThan">
      <formula>0</formula>
    </cfRule>
  </conditionalFormatting>
  <conditionalFormatting sqref="AN65">
    <cfRule type="cellIs" dxfId="1622" priority="1574" operator="equal">
      <formula>0</formula>
    </cfRule>
    <cfRule type="cellIs" dxfId="1621" priority="1575" operator="greaterThan">
      <formula>0</formula>
    </cfRule>
  </conditionalFormatting>
  <conditionalFormatting sqref="AR65">
    <cfRule type="cellIs" dxfId="1620" priority="1570" operator="equal">
      <formula>0</formula>
    </cfRule>
    <cfRule type="cellIs" dxfId="1619" priority="1571" operator="greaterThan">
      <formula>0</formula>
    </cfRule>
  </conditionalFormatting>
  <conditionalFormatting sqref="AP65">
    <cfRule type="cellIs" dxfId="1618" priority="1572" operator="equal">
      <formula>0</formula>
    </cfRule>
    <cfRule type="cellIs" dxfId="1617" priority="1573" operator="greaterThan">
      <formula>0</formula>
    </cfRule>
  </conditionalFormatting>
  <conditionalFormatting sqref="AT65">
    <cfRule type="cellIs" dxfId="1616" priority="1568" operator="equal">
      <formula>0</formula>
    </cfRule>
    <cfRule type="cellIs" dxfId="1615" priority="1569" operator="greaterThan">
      <formula>0</formula>
    </cfRule>
  </conditionalFormatting>
  <conditionalFormatting sqref="AX65">
    <cfRule type="cellIs" dxfId="1614" priority="1564" operator="equal">
      <formula>0</formula>
    </cfRule>
    <cfRule type="cellIs" dxfId="1613" priority="1565" operator="greaterThan">
      <formula>0</formula>
    </cfRule>
  </conditionalFormatting>
  <conditionalFormatting sqref="AZ65">
    <cfRule type="cellIs" dxfId="1612" priority="1562" operator="equal">
      <formula>0</formula>
    </cfRule>
    <cfRule type="cellIs" dxfId="1611" priority="1563" operator="greaterThan">
      <formula>0</formula>
    </cfRule>
  </conditionalFormatting>
  <conditionalFormatting sqref="T66 T68">
    <cfRule type="cellIs" dxfId="1610" priority="1546" operator="equal">
      <formula>0</formula>
    </cfRule>
    <cfRule type="cellIs" dxfId="1609" priority="1547" operator="greaterThan">
      <formula>0</formula>
    </cfRule>
  </conditionalFormatting>
  <conditionalFormatting sqref="H66 H68">
    <cfRule type="cellIs" dxfId="1608" priority="1558" operator="equal">
      <formula>0</formula>
    </cfRule>
    <cfRule type="cellIs" dxfId="1607" priority="1559" operator="greaterThan">
      <formula>0</formula>
    </cfRule>
  </conditionalFormatting>
  <conditionalFormatting sqref="N66 N68">
    <cfRule type="cellIs" dxfId="1606" priority="1552" operator="equal">
      <formula>0</formula>
    </cfRule>
    <cfRule type="cellIs" dxfId="1605" priority="1553" operator="greaterThan">
      <formula>0</formula>
    </cfRule>
  </conditionalFormatting>
  <conditionalFormatting sqref="Z66 Z68">
    <cfRule type="cellIs" dxfId="1604" priority="1540" operator="equal">
      <formula>0</formula>
    </cfRule>
    <cfRule type="cellIs" dxfId="1603" priority="1541" operator="greaterThan">
      <formula>0</formula>
    </cfRule>
  </conditionalFormatting>
  <conditionalFormatting sqref="F66 F68">
    <cfRule type="cellIs" dxfId="1602" priority="1560" operator="greaterThan">
      <formula>0</formula>
    </cfRule>
    <cfRule type="cellIs" dxfId="1601" priority="1561" operator="equal">
      <formula>0</formula>
    </cfRule>
  </conditionalFormatting>
  <conditionalFormatting sqref="J66 J68">
    <cfRule type="cellIs" dxfId="1600" priority="1556" operator="equal">
      <formula>0</formula>
    </cfRule>
    <cfRule type="cellIs" dxfId="1599" priority="1557" operator="greaterThan">
      <formula>0</formula>
    </cfRule>
  </conditionalFormatting>
  <conditionalFormatting sqref="AB66 AB68">
    <cfRule type="cellIs" dxfId="1598" priority="1538" operator="equal">
      <formula>0</formula>
    </cfRule>
    <cfRule type="cellIs" dxfId="1597" priority="1539" operator="greaterThan">
      <formula>0</formula>
    </cfRule>
  </conditionalFormatting>
  <conditionalFormatting sqref="L66 L68">
    <cfRule type="cellIs" dxfId="1596" priority="1554" operator="greaterThan">
      <formula>0</formula>
    </cfRule>
    <cfRule type="cellIs" dxfId="1595" priority="1555" operator="equal">
      <formula>0</formula>
    </cfRule>
  </conditionalFormatting>
  <conditionalFormatting sqref="P66 P68">
    <cfRule type="cellIs" dxfId="1594" priority="1550" operator="equal">
      <formula>0</formula>
    </cfRule>
    <cfRule type="cellIs" dxfId="1593" priority="1551" operator="greaterThan">
      <formula>0</formula>
    </cfRule>
  </conditionalFormatting>
  <conditionalFormatting sqref="R66 R68">
    <cfRule type="cellIs" dxfId="1592" priority="1548" operator="greaterThan">
      <formula>0</formula>
    </cfRule>
    <cfRule type="cellIs" dxfId="1591" priority="1549" operator="equal">
      <formula>0</formula>
    </cfRule>
  </conditionalFormatting>
  <conditionalFormatting sqref="V66 V68">
    <cfRule type="cellIs" dxfId="1590" priority="1544" operator="equal">
      <formula>0</formula>
    </cfRule>
    <cfRule type="cellIs" dxfId="1589" priority="1545" operator="greaterThan">
      <formula>0</formula>
    </cfRule>
  </conditionalFormatting>
  <conditionalFormatting sqref="X66 X68">
    <cfRule type="cellIs" dxfId="1588" priority="1542" operator="greaterThan">
      <formula>0</formula>
    </cfRule>
    <cfRule type="cellIs" dxfId="1587" priority="1543" operator="equal">
      <formula>0</formula>
    </cfRule>
  </conditionalFormatting>
  <conditionalFormatting sqref="AD66 AD68">
    <cfRule type="cellIs" dxfId="1586" priority="1536" operator="equal">
      <formula>0</formula>
    </cfRule>
    <cfRule type="cellIs" dxfId="1585" priority="1537" operator="greaterThan">
      <formula>0</formula>
    </cfRule>
  </conditionalFormatting>
  <conditionalFormatting sqref="AH66 AH68">
    <cfRule type="cellIs" dxfId="1584" priority="1532" operator="equal">
      <formula>0</formula>
    </cfRule>
    <cfRule type="cellIs" dxfId="1583" priority="1533" operator="greaterThan">
      <formula>0</formula>
    </cfRule>
  </conditionalFormatting>
  <conditionalFormatting sqref="AF66 AF68">
    <cfRule type="cellIs" dxfId="1582" priority="1534" operator="equal">
      <formula>0</formula>
    </cfRule>
    <cfRule type="cellIs" dxfId="1581" priority="1535" operator="greaterThan">
      <formula>0</formula>
    </cfRule>
  </conditionalFormatting>
  <conditionalFormatting sqref="AL66 AL68">
    <cfRule type="cellIs" dxfId="1580" priority="1528" operator="equal">
      <formula>0</formula>
    </cfRule>
    <cfRule type="cellIs" dxfId="1579" priority="1529" operator="greaterThan">
      <formula>0</formula>
    </cfRule>
  </conditionalFormatting>
  <conditionalFormatting sqref="AJ66 AJ68">
    <cfRule type="cellIs" dxfId="1578" priority="1530" operator="equal">
      <formula>0</formula>
    </cfRule>
    <cfRule type="cellIs" dxfId="1577" priority="1531" operator="greaterThan">
      <formula>0</formula>
    </cfRule>
  </conditionalFormatting>
  <conditionalFormatting sqref="AV66 AV68">
    <cfRule type="cellIs" dxfId="1576" priority="1518" operator="equal">
      <formula>0</formula>
    </cfRule>
    <cfRule type="cellIs" dxfId="1575" priority="1519" operator="greaterThan">
      <formula>0</formula>
    </cfRule>
  </conditionalFormatting>
  <conditionalFormatting sqref="AN66 AN68">
    <cfRule type="cellIs" dxfId="1574" priority="1526" operator="equal">
      <formula>0</formula>
    </cfRule>
    <cfRule type="cellIs" dxfId="1573" priority="1527" operator="greaterThan">
      <formula>0</formula>
    </cfRule>
  </conditionalFormatting>
  <conditionalFormatting sqref="AR66 AR68">
    <cfRule type="cellIs" dxfId="1572" priority="1522" operator="equal">
      <formula>0</formula>
    </cfRule>
    <cfRule type="cellIs" dxfId="1571" priority="1523" operator="greaterThan">
      <formula>0</formula>
    </cfRule>
  </conditionalFormatting>
  <conditionalFormatting sqref="AP66 AP68">
    <cfRule type="cellIs" dxfId="1570" priority="1524" operator="equal">
      <formula>0</formula>
    </cfRule>
    <cfRule type="cellIs" dxfId="1569" priority="1525" operator="greaterThan">
      <formula>0</formula>
    </cfRule>
  </conditionalFormatting>
  <conditionalFormatting sqref="AT66 AT68">
    <cfRule type="cellIs" dxfId="1568" priority="1520" operator="equal">
      <formula>0</formula>
    </cfRule>
    <cfRule type="cellIs" dxfId="1567" priority="1521" operator="greaterThan">
      <formula>0</formula>
    </cfRule>
  </conditionalFormatting>
  <conditionalFormatting sqref="AX66 AX68">
    <cfRule type="cellIs" dxfId="1566" priority="1516" operator="equal">
      <formula>0</formula>
    </cfRule>
    <cfRule type="cellIs" dxfId="1565" priority="1517" operator="greaterThan">
      <formula>0</formula>
    </cfRule>
  </conditionalFormatting>
  <conditionalFormatting sqref="AZ66 AZ68">
    <cfRule type="cellIs" dxfId="1564" priority="1514" operator="equal">
      <formula>0</formula>
    </cfRule>
    <cfRule type="cellIs" dxfId="1563" priority="1515" operator="greaterThan">
      <formula>0</formula>
    </cfRule>
  </conditionalFormatting>
  <conditionalFormatting sqref="T67">
    <cfRule type="cellIs" dxfId="1562" priority="1498" operator="equal">
      <formula>0</formula>
    </cfRule>
    <cfRule type="cellIs" dxfId="1561" priority="1499" operator="greaterThan">
      <formula>0</formula>
    </cfRule>
  </conditionalFormatting>
  <conditionalFormatting sqref="H67">
    <cfRule type="cellIs" dxfId="1560" priority="1510" operator="equal">
      <formula>0</formula>
    </cfRule>
    <cfRule type="cellIs" dxfId="1559" priority="1511" operator="greaterThan">
      <formula>0</formula>
    </cfRule>
  </conditionalFormatting>
  <conditionalFormatting sqref="N67">
    <cfRule type="cellIs" dxfId="1558" priority="1504" operator="equal">
      <formula>0</formula>
    </cfRule>
    <cfRule type="cellIs" dxfId="1557" priority="1505" operator="greaterThan">
      <formula>0</formula>
    </cfRule>
  </conditionalFormatting>
  <conditionalFormatting sqref="Z67">
    <cfRule type="cellIs" dxfId="1556" priority="1492" operator="equal">
      <formula>0</formula>
    </cfRule>
    <cfRule type="cellIs" dxfId="1555" priority="1493" operator="greaterThan">
      <formula>0</formula>
    </cfRule>
  </conditionalFormatting>
  <conditionalFormatting sqref="F67">
    <cfRule type="cellIs" dxfId="1554" priority="1512" operator="greaterThan">
      <formula>0</formula>
    </cfRule>
    <cfRule type="cellIs" dxfId="1553" priority="1513" operator="equal">
      <formula>0</formula>
    </cfRule>
  </conditionalFormatting>
  <conditionalFormatting sqref="J67">
    <cfRule type="cellIs" dxfId="1552" priority="1508" operator="equal">
      <formula>0</formula>
    </cfRule>
    <cfRule type="cellIs" dxfId="1551" priority="1509" operator="greaterThan">
      <formula>0</formula>
    </cfRule>
  </conditionalFormatting>
  <conditionalFormatting sqref="AB67">
    <cfRule type="cellIs" dxfId="1550" priority="1490" operator="equal">
      <formula>0</formula>
    </cfRule>
    <cfRule type="cellIs" dxfId="1549" priority="1491" operator="greaterThan">
      <formula>0</formula>
    </cfRule>
  </conditionalFormatting>
  <conditionalFormatting sqref="L67">
    <cfRule type="cellIs" dxfId="1548" priority="1506" operator="greaterThan">
      <formula>0</formula>
    </cfRule>
    <cfRule type="cellIs" dxfId="1547" priority="1507" operator="equal">
      <formula>0</formula>
    </cfRule>
  </conditionalFormatting>
  <conditionalFormatting sqref="P67">
    <cfRule type="cellIs" dxfId="1546" priority="1502" operator="equal">
      <formula>0</formula>
    </cfRule>
    <cfRule type="cellIs" dxfId="1545" priority="1503" operator="greaterThan">
      <formula>0</formula>
    </cfRule>
  </conditionalFormatting>
  <conditionalFormatting sqref="R67">
    <cfRule type="cellIs" dxfId="1544" priority="1500" operator="greaterThan">
      <formula>0</formula>
    </cfRule>
    <cfRule type="cellIs" dxfId="1543" priority="1501" operator="equal">
      <formula>0</formula>
    </cfRule>
  </conditionalFormatting>
  <conditionalFormatting sqref="V67">
    <cfRule type="cellIs" dxfId="1542" priority="1496" operator="equal">
      <formula>0</formula>
    </cfRule>
    <cfRule type="cellIs" dxfId="1541" priority="1497" operator="greaterThan">
      <formula>0</formula>
    </cfRule>
  </conditionalFormatting>
  <conditionalFormatting sqref="X67">
    <cfRule type="cellIs" dxfId="1540" priority="1494" operator="greaterThan">
      <formula>0</formula>
    </cfRule>
    <cfRule type="cellIs" dxfId="1539" priority="1495" operator="equal">
      <formula>0</formula>
    </cfRule>
  </conditionalFormatting>
  <conditionalFormatting sqref="AD67">
    <cfRule type="cellIs" dxfId="1538" priority="1488" operator="equal">
      <formula>0</formula>
    </cfRule>
    <cfRule type="cellIs" dxfId="1537" priority="1489" operator="greaterThan">
      <formula>0</formula>
    </cfRule>
  </conditionalFormatting>
  <conditionalFormatting sqref="AH67">
    <cfRule type="cellIs" dxfId="1536" priority="1484" operator="equal">
      <formula>0</formula>
    </cfRule>
    <cfRule type="cellIs" dxfId="1535" priority="1485" operator="greaterThan">
      <formula>0</formula>
    </cfRule>
  </conditionalFormatting>
  <conditionalFormatting sqref="AF67">
    <cfRule type="cellIs" dxfId="1534" priority="1486" operator="equal">
      <formula>0</formula>
    </cfRule>
    <cfRule type="cellIs" dxfId="1533" priority="1487" operator="greaterThan">
      <formula>0</formula>
    </cfRule>
  </conditionalFormatting>
  <conditionalFormatting sqref="AL67">
    <cfRule type="cellIs" dxfId="1532" priority="1480" operator="equal">
      <formula>0</formula>
    </cfRule>
    <cfRule type="cellIs" dxfId="1531" priority="1481" operator="greaterThan">
      <formula>0</formula>
    </cfRule>
  </conditionalFormatting>
  <conditionalFormatting sqref="AJ67">
    <cfRule type="cellIs" dxfId="1530" priority="1482" operator="equal">
      <formula>0</formula>
    </cfRule>
    <cfRule type="cellIs" dxfId="1529" priority="1483" operator="greaterThan">
      <formula>0</formula>
    </cfRule>
  </conditionalFormatting>
  <conditionalFormatting sqref="AV67">
    <cfRule type="cellIs" dxfId="1528" priority="1470" operator="equal">
      <formula>0</formula>
    </cfRule>
    <cfRule type="cellIs" dxfId="1527" priority="1471" operator="greaterThan">
      <formula>0</formula>
    </cfRule>
  </conditionalFormatting>
  <conditionalFormatting sqref="AN67">
    <cfRule type="cellIs" dxfId="1526" priority="1478" operator="equal">
      <formula>0</formula>
    </cfRule>
    <cfRule type="cellIs" dxfId="1525" priority="1479" operator="greaterThan">
      <formula>0</formula>
    </cfRule>
  </conditionalFormatting>
  <conditionalFormatting sqref="AR67">
    <cfRule type="cellIs" dxfId="1524" priority="1474" operator="equal">
      <formula>0</formula>
    </cfRule>
    <cfRule type="cellIs" dxfId="1523" priority="1475" operator="greaterThan">
      <formula>0</formula>
    </cfRule>
  </conditionalFormatting>
  <conditionalFormatting sqref="AP67">
    <cfRule type="cellIs" dxfId="1522" priority="1476" operator="equal">
      <formula>0</formula>
    </cfRule>
    <cfRule type="cellIs" dxfId="1521" priority="1477" operator="greaterThan">
      <formula>0</formula>
    </cfRule>
  </conditionalFormatting>
  <conditionalFormatting sqref="AT67">
    <cfRule type="cellIs" dxfId="1520" priority="1472" operator="equal">
      <formula>0</formula>
    </cfRule>
    <cfRule type="cellIs" dxfId="1519" priority="1473" operator="greaterThan">
      <formula>0</formula>
    </cfRule>
  </conditionalFormatting>
  <conditionalFormatting sqref="AX67">
    <cfRule type="cellIs" dxfId="1518" priority="1468" operator="equal">
      <formula>0</formula>
    </cfRule>
    <cfRule type="cellIs" dxfId="1517" priority="1469" operator="greaterThan">
      <formula>0</formula>
    </cfRule>
  </conditionalFormatting>
  <conditionalFormatting sqref="AZ67">
    <cfRule type="cellIs" dxfId="1516" priority="1466" operator="equal">
      <formula>0</formula>
    </cfRule>
    <cfRule type="cellIs" dxfId="1515" priority="1467" operator="greaterThan">
      <formula>0</formula>
    </cfRule>
  </conditionalFormatting>
  <conditionalFormatting sqref="T69">
    <cfRule type="cellIs" dxfId="1514" priority="1450" operator="equal">
      <formula>0</formula>
    </cfRule>
    <cfRule type="cellIs" dxfId="1513" priority="1451" operator="greaterThan">
      <formula>0</formula>
    </cfRule>
  </conditionalFormatting>
  <conditionalFormatting sqref="H69">
    <cfRule type="cellIs" dxfId="1512" priority="1462" operator="equal">
      <formula>0</formula>
    </cfRule>
    <cfRule type="cellIs" dxfId="1511" priority="1463" operator="greaterThan">
      <formula>0</formula>
    </cfRule>
  </conditionalFormatting>
  <conditionalFormatting sqref="N69">
    <cfRule type="cellIs" dxfId="1510" priority="1456" operator="equal">
      <formula>0</formula>
    </cfRule>
    <cfRule type="cellIs" dxfId="1509" priority="1457" operator="greaterThan">
      <formula>0</formula>
    </cfRule>
  </conditionalFormatting>
  <conditionalFormatting sqref="Z69">
    <cfRule type="cellIs" dxfId="1508" priority="1444" operator="equal">
      <formula>0</formula>
    </cfRule>
    <cfRule type="cellIs" dxfId="1507" priority="1445" operator="greaterThan">
      <formula>0</formula>
    </cfRule>
  </conditionalFormatting>
  <conditionalFormatting sqref="F69">
    <cfRule type="cellIs" dxfId="1506" priority="1464" operator="greaterThan">
      <formula>0</formula>
    </cfRule>
    <cfRule type="cellIs" dxfId="1505" priority="1465" operator="equal">
      <formula>0</formula>
    </cfRule>
  </conditionalFormatting>
  <conditionalFormatting sqref="J69">
    <cfRule type="cellIs" dxfId="1504" priority="1460" operator="equal">
      <formula>0</formula>
    </cfRule>
    <cfRule type="cellIs" dxfId="1503" priority="1461" operator="greaterThan">
      <formula>0</formula>
    </cfRule>
  </conditionalFormatting>
  <conditionalFormatting sqref="AB69">
    <cfRule type="cellIs" dxfId="1502" priority="1442" operator="equal">
      <formula>0</formula>
    </cfRule>
    <cfRule type="cellIs" dxfId="1501" priority="1443" operator="greaterThan">
      <formula>0</formula>
    </cfRule>
  </conditionalFormatting>
  <conditionalFormatting sqref="L69">
    <cfRule type="cellIs" dxfId="1500" priority="1458" operator="greaterThan">
      <formula>0</formula>
    </cfRule>
    <cfRule type="cellIs" dxfId="1499" priority="1459" operator="equal">
      <formula>0</formula>
    </cfRule>
  </conditionalFormatting>
  <conditionalFormatting sqref="P69">
    <cfRule type="cellIs" dxfId="1498" priority="1454" operator="equal">
      <formula>0</formula>
    </cfRule>
    <cfRule type="cellIs" dxfId="1497" priority="1455" operator="greaterThan">
      <formula>0</formula>
    </cfRule>
  </conditionalFormatting>
  <conditionalFormatting sqref="R69">
    <cfRule type="cellIs" dxfId="1496" priority="1452" operator="greaterThan">
      <formula>0</formula>
    </cfRule>
    <cfRule type="cellIs" dxfId="1495" priority="1453" operator="equal">
      <formula>0</formula>
    </cfRule>
  </conditionalFormatting>
  <conditionalFormatting sqref="V69">
    <cfRule type="cellIs" dxfId="1494" priority="1448" operator="equal">
      <formula>0</formula>
    </cfRule>
    <cfRule type="cellIs" dxfId="1493" priority="1449" operator="greaterThan">
      <formula>0</formula>
    </cfRule>
  </conditionalFormatting>
  <conditionalFormatting sqref="X69">
    <cfRule type="cellIs" dxfId="1492" priority="1446" operator="greaterThan">
      <formula>0</formula>
    </cfRule>
    <cfRule type="cellIs" dxfId="1491" priority="1447" operator="equal">
      <formula>0</formula>
    </cfRule>
  </conditionalFormatting>
  <conditionalFormatting sqref="AD69">
    <cfRule type="cellIs" dxfId="1490" priority="1440" operator="equal">
      <formula>0</formula>
    </cfRule>
    <cfRule type="cellIs" dxfId="1489" priority="1441" operator="greaterThan">
      <formula>0</formula>
    </cfRule>
  </conditionalFormatting>
  <conditionalFormatting sqref="AH69">
    <cfRule type="cellIs" dxfId="1488" priority="1436" operator="equal">
      <formula>0</formula>
    </cfRule>
    <cfRule type="cellIs" dxfId="1487" priority="1437" operator="greaterThan">
      <formula>0</formula>
    </cfRule>
  </conditionalFormatting>
  <conditionalFormatting sqref="AF69">
    <cfRule type="cellIs" dxfId="1486" priority="1438" operator="equal">
      <formula>0</formula>
    </cfRule>
    <cfRule type="cellIs" dxfId="1485" priority="1439" operator="greaterThan">
      <formula>0</formula>
    </cfRule>
  </conditionalFormatting>
  <conditionalFormatting sqref="AL69">
    <cfRule type="cellIs" dxfId="1484" priority="1432" operator="equal">
      <formula>0</formula>
    </cfRule>
    <cfRule type="cellIs" dxfId="1483" priority="1433" operator="greaterThan">
      <formula>0</formula>
    </cfRule>
  </conditionalFormatting>
  <conditionalFormatting sqref="AJ69">
    <cfRule type="cellIs" dxfId="1482" priority="1434" operator="equal">
      <formula>0</formula>
    </cfRule>
    <cfRule type="cellIs" dxfId="1481" priority="1435" operator="greaterThan">
      <formula>0</formula>
    </cfRule>
  </conditionalFormatting>
  <conditionalFormatting sqref="AV69">
    <cfRule type="cellIs" dxfId="1480" priority="1422" operator="equal">
      <formula>0</formula>
    </cfRule>
    <cfRule type="cellIs" dxfId="1479" priority="1423" operator="greaterThan">
      <formula>0</formula>
    </cfRule>
  </conditionalFormatting>
  <conditionalFormatting sqref="AN69">
    <cfRule type="cellIs" dxfId="1478" priority="1430" operator="equal">
      <formula>0</formula>
    </cfRule>
    <cfRule type="cellIs" dxfId="1477" priority="1431" operator="greaterThan">
      <formula>0</formula>
    </cfRule>
  </conditionalFormatting>
  <conditionalFormatting sqref="AR69">
    <cfRule type="cellIs" dxfId="1476" priority="1426" operator="equal">
      <formula>0</formula>
    </cfRule>
    <cfRule type="cellIs" dxfId="1475" priority="1427" operator="greaterThan">
      <formula>0</formula>
    </cfRule>
  </conditionalFormatting>
  <conditionalFormatting sqref="AP69">
    <cfRule type="cellIs" dxfId="1474" priority="1428" operator="equal">
      <formula>0</formula>
    </cfRule>
    <cfRule type="cellIs" dxfId="1473" priority="1429" operator="greaterThan">
      <formula>0</formula>
    </cfRule>
  </conditionalFormatting>
  <conditionalFormatting sqref="AT69">
    <cfRule type="cellIs" dxfId="1472" priority="1424" operator="equal">
      <formula>0</formula>
    </cfRule>
    <cfRule type="cellIs" dxfId="1471" priority="1425" operator="greaterThan">
      <formula>0</formula>
    </cfRule>
  </conditionalFormatting>
  <conditionalFormatting sqref="AX69">
    <cfRule type="cellIs" dxfId="1470" priority="1420" operator="equal">
      <formula>0</formula>
    </cfRule>
    <cfRule type="cellIs" dxfId="1469" priority="1421" operator="greaterThan">
      <formula>0</formula>
    </cfRule>
  </conditionalFormatting>
  <conditionalFormatting sqref="AZ69">
    <cfRule type="cellIs" dxfId="1468" priority="1418" operator="equal">
      <formula>0</formula>
    </cfRule>
    <cfRule type="cellIs" dxfId="1467" priority="1419" operator="greaterThan">
      <formula>0</formula>
    </cfRule>
  </conditionalFormatting>
  <conditionalFormatting sqref="T70 T72 T76 T78 T80 T82">
    <cfRule type="cellIs" dxfId="1466" priority="1402" operator="equal">
      <formula>0</formula>
    </cfRule>
    <cfRule type="cellIs" dxfId="1465" priority="1403" operator="greaterThan">
      <formula>0</formula>
    </cfRule>
  </conditionalFormatting>
  <conditionalFormatting sqref="H70 H72 H76 H78 H80 H82">
    <cfRule type="cellIs" dxfId="1464" priority="1414" operator="equal">
      <formula>0</formula>
    </cfRule>
    <cfRule type="cellIs" dxfId="1463" priority="1415" operator="greaterThan">
      <formula>0</formula>
    </cfRule>
  </conditionalFormatting>
  <conditionalFormatting sqref="N70 N72 N76 N78 N80 N82">
    <cfRule type="cellIs" dxfId="1462" priority="1408" operator="equal">
      <formula>0</formula>
    </cfRule>
    <cfRule type="cellIs" dxfId="1461" priority="1409" operator="greaterThan">
      <formula>0</formula>
    </cfRule>
  </conditionalFormatting>
  <conditionalFormatting sqref="Z70 Z72 Z76 Z78 Z80 Z82">
    <cfRule type="cellIs" dxfId="1460" priority="1396" operator="equal">
      <formula>0</formula>
    </cfRule>
    <cfRule type="cellIs" dxfId="1459" priority="1397" operator="greaterThan">
      <formula>0</formula>
    </cfRule>
  </conditionalFormatting>
  <conditionalFormatting sqref="F70 F72 F76 F78 F80 F82">
    <cfRule type="cellIs" dxfId="1458" priority="1416" operator="greaterThan">
      <formula>0</formula>
    </cfRule>
    <cfRule type="cellIs" dxfId="1457" priority="1417" operator="equal">
      <formula>0</formula>
    </cfRule>
  </conditionalFormatting>
  <conditionalFormatting sqref="J70 J72 J76 J78 J80 J82">
    <cfRule type="cellIs" dxfId="1456" priority="1412" operator="equal">
      <formula>0</formula>
    </cfRule>
    <cfRule type="cellIs" dxfId="1455" priority="1413" operator="greaterThan">
      <formula>0</formula>
    </cfRule>
  </conditionalFormatting>
  <conditionalFormatting sqref="AB70 AB72 AB76 AB78 AB80 AB82">
    <cfRule type="cellIs" dxfId="1454" priority="1394" operator="equal">
      <formula>0</formula>
    </cfRule>
    <cfRule type="cellIs" dxfId="1453" priority="1395" operator="greaterThan">
      <formula>0</formula>
    </cfRule>
  </conditionalFormatting>
  <conditionalFormatting sqref="L70 L72 L76 L78 L80 L82">
    <cfRule type="cellIs" dxfId="1452" priority="1410" operator="greaterThan">
      <formula>0</formula>
    </cfRule>
    <cfRule type="cellIs" dxfId="1451" priority="1411" operator="equal">
      <formula>0</formula>
    </cfRule>
  </conditionalFormatting>
  <conditionalFormatting sqref="P70 P72 P76 P78 P80 P82">
    <cfRule type="cellIs" dxfId="1450" priority="1406" operator="equal">
      <formula>0</formula>
    </cfRule>
    <cfRule type="cellIs" dxfId="1449" priority="1407" operator="greaterThan">
      <formula>0</formula>
    </cfRule>
  </conditionalFormatting>
  <conditionalFormatting sqref="R70 R72 R76 R78 R80 R82">
    <cfRule type="cellIs" dxfId="1448" priority="1404" operator="greaterThan">
      <formula>0</formula>
    </cfRule>
    <cfRule type="cellIs" dxfId="1447" priority="1405" operator="equal">
      <formula>0</formula>
    </cfRule>
  </conditionalFormatting>
  <conditionalFormatting sqref="V70 V72 V76 V78 V80 V82">
    <cfRule type="cellIs" dxfId="1446" priority="1400" operator="equal">
      <formula>0</formula>
    </cfRule>
    <cfRule type="cellIs" dxfId="1445" priority="1401" operator="greaterThan">
      <formula>0</formula>
    </cfRule>
  </conditionalFormatting>
  <conditionalFormatting sqref="X70 X72 X76 X78 X80 X82">
    <cfRule type="cellIs" dxfId="1444" priority="1398" operator="greaterThan">
      <formula>0</formula>
    </cfRule>
    <cfRule type="cellIs" dxfId="1443" priority="1399" operator="equal">
      <formula>0</formula>
    </cfRule>
  </conditionalFormatting>
  <conditionalFormatting sqref="AD70 AD72 AD76 AD78 AD80 AD82">
    <cfRule type="cellIs" dxfId="1442" priority="1392" operator="equal">
      <formula>0</formula>
    </cfRule>
    <cfRule type="cellIs" dxfId="1441" priority="1393" operator="greaterThan">
      <formula>0</formula>
    </cfRule>
  </conditionalFormatting>
  <conditionalFormatting sqref="AH70 AH72 AH76 AH78 AH80 AH82">
    <cfRule type="cellIs" dxfId="1440" priority="1388" operator="equal">
      <formula>0</formula>
    </cfRule>
    <cfRule type="cellIs" dxfId="1439" priority="1389" operator="greaterThan">
      <formula>0</formula>
    </cfRule>
  </conditionalFormatting>
  <conditionalFormatting sqref="AF70 AF72 AF76 AF78 AF80 AF82">
    <cfRule type="cellIs" dxfId="1438" priority="1390" operator="equal">
      <formula>0</formula>
    </cfRule>
    <cfRule type="cellIs" dxfId="1437" priority="1391" operator="greaterThan">
      <formula>0</formula>
    </cfRule>
  </conditionalFormatting>
  <conditionalFormatting sqref="AL70 AL72 AL76 AL78 AL80 AL82">
    <cfRule type="cellIs" dxfId="1436" priority="1384" operator="equal">
      <formula>0</formula>
    </cfRule>
    <cfRule type="cellIs" dxfId="1435" priority="1385" operator="greaterThan">
      <formula>0</formula>
    </cfRule>
  </conditionalFormatting>
  <conditionalFormatting sqref="AJ70 AJ72 AJ76 AJ78 AJ80 AJ82">
    <cfRule type="cellIs" dxfId="1434" priority="1386" operator="equal">
      <formula>0</formula>
    </cfRule>
    <cfRule type="cellIs" dxfId="1433" priority="1387" operator="greaterThan">
      <formula>0</formula>
    </cfRule>
  </conditionalFormatting>
  <conditionalFormatting sqref="AV70 AV72 AV76 AV78 AV80 AV82">
    <cfRule type="cellIs" dxfId="1432" priority="1374" operator="equal">
      <formula>0</formula>
    </cfRule>
    <cfRule type="cellIs" dxfId="1431" priority="1375" operator="greaterThan">
      <formula>0</formula>
    </cfRule>
  </conditionalFormatting>
  <conditionalFormatting sqref="AN70 AN72 AN76 AN78 AN80 AN82">
    <cfRule type="cellIs" dxfId="1430" priority="1382" operator="equal">
      <formula>0</formula>
    </cfRule>
    <cfRule type="cellIs" dxfId="1429" priority="1383" operator="greaterThan">
      <formula>0</formula>
    </cfRule>
  </conditionalFormatting>
  <conditionalFormatting sqref="AR70 AR72 AR76 AR78 AR80 AR82">
    <cfRule type="cellIs" dxfId="1428" priority="1378" operator="equal">
      <formula>0</formula>
    </cfRule>
    <cfRule type="cellIs" dxfId="1427" priority="1379" operator="greaterThan">
      <formula>0</formula>
    </cfRule>
  </conditionalFormatting>
  <conditionalFormatting sqref="AP70 AP72 AP76 AP78 AP80 AP82">
    <cfRule type="cellIs" dxfId="1426" priority="1380" operator="equal">
      <formula>0</formula>
    </cfRule>
    <cfRule type="cellIs" dxfId="1425" priority="1381" operator="greaterThan">
      <formula>0</formula>
    </cfRule>
  </conditionalFormatting>
  <conditionalFormatting sqref="AT70 AT72 AT76 AT78 AT80 AT82">
    <cfRule type="cellIs" dxfId="1424" priority="1376" operator="equal">
      <formula>0</formula>
    </cfRule>
    <cfRule type="cellIs" dxfId="1423" priority="1377" operator="greaterThan">
      <formula>0</formula>
    </cfRule>
  </conditionalFormatting>
  <conditionalFormatting sqref="AX70 AX72 AX76 AX78 AX80 AX82">
    <cfRule type="cellIs" dxfId="1422" priority="1372" operator="equal">
      <formula>0</formula>
    </cfRule>
    <cfRule type="cellIs" dxfId="1421" priority="1373" operator="greaterThan">
      <formula>0</formula>
    </cfRule>
  </conditionalFormatting>
  <conditionalFormatting sqref="AZ70 AZ72 AZ76 AZ78 AZ80 AZ82">
    <cfRule type="cellIs" dxfId="1420" priority="1370" operator="equal">
      <formula>0</formula>
    </cfRule>
    <cfRule type="cellIs" dxfId="1419" priority="1371" operator="greaterThan">
      <formula>0</formula>
    </cfRule>
  </conditionalFormatting>
  <conditionalFormatting sqref="T71">
    <cfRule type="cellIs" dxfId="1418" priority="1354" operator="equal">
      <formula>0</formula>
    </cfRule>
    <cfRule type="cellIs" dxfId="1417" priority="1355" operator="greaterThan">
      <formula>0</formula>
    </cfRule>
  </conditionalFormatting>
  <conditionalFormatting sqref="H71">
    <cfRule type="cellIs" dxfId="1416" priority="1366" operator="equal">
      <formula>0</formula>
    </cfRule>
    <cfRule type="cellIs" dxfId="1415" priority="1367" operator="greaterThan">
      <formula>0</formula>
    </cfRule>
  </conditionalFormatting>
  <conditionalFormatting sqref="N71">
    <cfRule type="cellIs" dxfId="1414" priority="1360" operator="equal">
      <formula>0</formula>
    </cfRule>
    <cfRule type="cellIs" dxfId="1413" priority="1361" operator="greaterThan">
      <formula>0</formula>
    </cfRule>
  </conditionalFormatting>
  <conditionalFormatting sqref="Z71">
    <cfRule type="cellIs" dxfId="1412" priority="1348" operator="equal">
      <formula>0</formula>
    </cfRule>
    <cfRule type="cellIs" dxfId="1411" priority="1349" operator="greaterThan">
      <formula>0</formula>
    </cfRule>
  </conditionalFormatting>
  <conditionalFormatting sqref="F71">
    <cfRule type="cellIs" dxfId="1410" priority="1368" operator="greaterThan">
      <formula>0</formula>
    </cfRule>
    <cfRule type="cellIs" dxfId="1409" priority="1369" operator="equal">
      <formula>0</formula>
    </cfRule>
  </conditionalFormatting>
  <conditionalFormatting sqref="J71">
    <cfRule type="cellIs" dxfId="1408" priority="1364" operator="equal">
      <formula>0</formula>
    </cfRule>
    <cfRule type="cellIs" dxfId="1407" priority="1365" operator="greaterThan">
      <formula>0</formula>
    </cfRule>
  </conditionalFormatting>
  <conditionalFormatting sqref="AB71">
    <cfRule type="cellIs" dxfId="1406" priority="1346" operator="equal">
      <formula>0</formula>
    </cfRule>
    <cfRule type="cellIs" dxfId="1405" priority="1347" operator="greaterThan">
      <formula>0</formula>
    </cfRule>
  </conditionalFormatting>
  <conditionalFormatting sqref="L71">
    <cfRule type="cellIs" dxfId="1404" priority="1362" operator="greaterThan">
      <formula>0</formula>
    </cfRule>
    <cfRule type="cellIs" dxfId="1403" priority="1363" operator="equal">
      <formula>0</formula>
    </cfRule>
  </conditionalFormatting>
  <conditionalFormatting sqref="P71">
    <cfRule type="cellIs" dxfId="1402" priority="1358" operator="equal">
      <formula>0</formula>
    </cfRule>
    <cfRule type="cellIs" dxfId="1401" priority="1359" operator="greaterThan">
      <formula>0</formula>
    </cfRule>
  </conditionalFormatting>
  <conditionalFormatting sqref="R71">
    <cfRule type="cellIs" dxfId="1400" priority="1356" operator="greaterThan">
      <formula>0</formula>
    </cfRule>
    <cfRule type="cellIs" dxfId="1399" priority="1357" operator="equal">
      <formula>0</formula>
    </cfRule>
  </conditionalFormatting>
  <conditionalFormatting sqref="V71">
    <cfRule type="cellIs" dxfId="1398" priority="1352" operator="equal">
      <formula>0</formula>
    </cfRule>
    <cfRule type="cellIs" dxfId="1397" priority="1353" operator="greaterThan">
      <formula>0</formula>
    </cfRule>
  </conditionalFormatting>
  <conditionalFormatting sqref="X71">
    <cfRule type="cellIs" dxfId="1396" priority="1350" operator="greaterThan">
      <formula>0</formula>
    </cfRule>
    <cfRule type="cellIs" dxfId="1395" priority="1351" operator="equal">
      <formula>0</formula>
    </cfRule>
  </conditionalFormatting>
  <conditionalFormatting sqref="AD71">
    <cfRule type="cellIs" dxfId="1394" priority="1344" operator="equal">
      <formula>0</formula>
    </cfRule>
    <cfRule type="cellIs" dxfId="1393" priority="1345" operator="greaterThan">
      <formula>0</formula>
    </cfRule>
  </conditionalFormatting>
  <conditionalFormatting sqref="AH71">
    <cfRule type="cellIs" dxfId="1392" priority="1340" operator="equal">
      <formula>0</formula>
    </cfRule>
    <cfRule type="cellIs" dxfId="1391" priority="1341" operator="greaterThan">
      <formula>0</formula>
    </cfRule>
  </conditionalFormatting>
  <conditionalFormatting sqref="AF71">
    <cfRule type="cellIs" dxfId="1390" priority="1342" operator="equal">
      <formula>0</formula>
    </cfRule>
    <cfRule type="cellIs" dxfId="1389" priority="1343" operator="greaterThan">
      <formula>0</formula>
    </cfRule>
  </conditionalFormatting>
  <conditionalFormatting sqref="AL71">
    <cfRule type="cellIs" dxfId="1388" priority="1336" operator="equal">
      <formula>0</formula>
    </cfRule>
    <cfRule type="cellIs" dxfId="1387" priority="1337" operator="greaterThan">
      <formula>0</formula>
    </cfRule>
  </conditionalFormatting>
  <conditionalFormatting sqref="AJ71">
    <cfRule type="cellIs" dxfId="1386" priority="1338" operator="equal">
      <formula>0</formula>
    </cfRule>
    <cfRule type="cellIs" dxfId="1385" priority="1339" operator="greaterThan">
      <formula>0</formula>
    </cfRule>
  </conditionalFormatting>
  <conditionalFormatting sqref="AV71">
    <cfRule type="cellIs" dxfId="1384" priority="1326" operator="equal">
      <formula>0</formula>
    </cfRule>
    <cfRule type="cellIs" dxfId="1383" priority="1327" operator="greaterThan">
      <formula>0</formula>
    </cfRule>
  </conditionalFormatting>
  <conditionalFormatting sqref="AN71">
    <cfRule type="cellIs" dxfId="1382" priority="1334" operator="equal">
      <formula>0</formula>
    </cfRule>
    <cfRule type="cellIs" dxfId="1381" priority="1335" operator="greaterThan">
      <formula>0</formula>
    </cfRule>
  </conditionalFormatting>
  <conditionalFormatting sqref="AR71">
    <cfRule type="cellIs" dxfId="1380" priority="1330" operator="equal">
      <formula>0</formula>
    </cfRule>
    <cfRule type="cellIs" dxfId="1379" priority="1331" operator="greaterThan">
      <formula>0</formula>
    </cfRule>
  </conditionalFormatting>
  <conditionalFormatting sqref="AP71">
    <cfRule type="cellIs" dxfId="1378" priority="1332" operator="equal">
      <formula>0</formula>
    </cfRule>
    <cfRule type="cellIs" dxfId="1377" priority="1333" operator="greaterThan">
      <formula>0</formula>
    </cfRule>
  </conditionalFormatting>
  <conditionalFormatting sqref="AT71">
    <cfRule type="cellIs" dxfId="1376" priority="1328" operator="equal">
      <formula>0</formula>
    </cfRule>
    <cfRule type="cellIs" dxfId="1375" priority="1329" operator="greaterThan">
      <formula>0</formula>
    </cfRule>
  </conditionalFormatting>
  <conditionalFormatting sqref="AX71">
    <cfRule type="cellIs" dxfId="1374" priority="1324" operator="equal">
      <formula>0</formula>
    </cfRule>
    <cfRule type="cellIs" dxfId="1373" priority="1325" operator="greaterThan">
      <formula>0</formula>
    </cfRule>
  </conditionalFormatting>
  <conditionalFormatting sqref="AZ71">
    <cfRule type="cellIs" dxfId="1372" priority="1322" operator="equal">
      <formula>0</formula>
    </cfRule>
    <cfRule type="cellIs" dxfId="1371" priority="1323" operator="greaterThan">
      <formula>0</formula>
    </cfRule>
  </conditionalFormatting>
  <conditionalFormatting sqref="T73">
    <cfRule type="cellIs" dxfId="1370" priority="1306" operator="equal">
      <formula>0</formula>
    </cfRule>
    <cfRule type="cellIs" dxfId="1369" priority="1307" operator="greaterThan">
      <formula>0</formula>
    </cfRule>
  </conditionalFormatting>
  <conditionalFormatting sqref="H73">
    <cfRule type="cellIs" dxfId="1368" priority="1318" operator="equal">
      <formula>0</formula>
    </cfRule>
    <cfRule type="cellIs" dxfId="1367" priority="1319" operator="greaterThan">
      <formula>0</formula>
    </cfRule>
  </conditionalFormatting>
  <conditionalFormatting sqref="N73">
    <cfRule type="cellIs" dxfId="1366" priority="1312" operator="equal">
      <formula>0</formula>
    </cfRule>
    <cfRule type="cellIs" dxfId="1365" priority="1313" operator="greaterThan">
      <formula>0</formula>
    </cfRule>
  </conditionalFormatting>
  <conditionalFormatting sqref="Z73">
    <cfRule type="cellIs" dxfId="1364" priority="1300" operator="equal">
      <formula>0</formula>
    </cfRule>
    <cfRule type="cellIs" dxfId="1363" priority="1301" operator="greaterThan">
      <formula>0</formula>
    </cfRule>
  </conditionalFormatting>
  <conditionalFormatting sqref="F73">
    <cfRule type="cellIs" dxfId="1362" priority="1320" operator="greaterThan">
      <formula>0</formula>
    </cfRule>
    <cfRule type="cellIs" dxfId="1361" priority="1321" operator="equal">
      <formula>0</formula>
    </cfRule>
  </conditionalFormatting>
  <conditionalFormatting sqref="J73">
    <cfRule type="cellIs" dxfId="1360" priority="1316" operator="equal">
      <formula>0</formula>
    </cfRule>
    <cfRule type="cellIs" dxfId="1359" priority="1317" operator="greaterThan">
      <formula>0</formula>
    </cfRule>
  </conditionalFormatting>
  <conditionalFormatting sqref="AB73">
    <cfRule type="cellIs" dxfId="1358" priority="1298" operator="equal">
      <formula>0</formula>
    </cfRule>
    <cfRule type="cellIs" dxfId="1357" priority="1299" operator="greaterThan">
      <formula>0</formula>
    </cfRule>
  </conditionalFormatting>
  <conditionalFormatting sqref="L73">
    <cfRule type="cellIs" dxfId="1356" priority="1314" operator="greaterThan">
      <formula>0</formula>
    </cfRule>
    <cfRule type="cellIs" dxfId="1355" priority="1315" operator="equal">
      <formula>0</formula>
    </cfRule>
  </conditionalFormatting>
  <conditionalFormatting sqref="P73">
    <cfRule type="cellIs" dxfId="1354" priority="1310" operator="equal">
      <formula>0</formula>
    </cfRule>
    <cfRule type="cellIs" dxfId="1353" priority="1311" operator="greaterThan">
      <formula>0</formula>
    </cfRule>
  </conditionalFormatting>
  <conditionalFormatting sqref="R73">
    <cfRule type="cellIs" dxfId="1352" priority="1308" operator="greaterThan">
      <formula>0</formula>
    </cfRule>
    <cfRule type="cellIs" dxfId="1351" priority="1309" operator="equal">
      <formula>0</formula>
    </cfRule>
  </conditionalFormatting>
  <conditionalFormatting sqref="V73">
    <cfRule type="cellIs" dxfId="1350" priority="1304" operator="equal">
      <formula>0</formula>
    </cfRule>
    <cfRule type="cellIs" dxfId="1349" priority="1305" operator="greaterThan">
      <formula>0</formula>
    </cfRule>
  </conditionalFormatting>
  <conditionalFormatting sqref="X73">
    <cfRule type="cellIs" dxfId="1348" priority="1302" operator="greaterThan">
      <formula>0</formula>
    </cfRule>
    <cfRule type="cellIs" dxfId="1347" priority="1303" operator="equal">
      <formula>0</formula>
    </cfRule>
  </conditionalFormatting>
  <conditionalFormatting sqref="AD73">
    <cfRule type="cellIs" dxfId="1346" priority="1296" operator="equal">
      <formula>0</formula>
    </cfRule>
    <cfRule type="cellIs" dxfId="1345" priority="1297" operator="greaterThan">
      <formula>0</formula>
    </cfRule>
  </conditionalFormatting>
  <conditionalFormatting sqref="AH73">
    <cfRule type="cellIs" dxfId="1344" priority="1292" operator="equal">
      <formula>0</formula>
    </cfRule>
    <cfRule type="cellIs" dxfId="1343" priority="1293" operator="greaterThan">
      <formula>0</formula>
    </cfRule>
  </conditionalFormatting>
  <conditionalFormatting sqref="AF73">
    <cfRule type="cellIs" dxfId="1342" priority="1294" operator="equal">
      <formula>0</formula>
    </cfRule>
    <cfRule type="cellIs" dxfId="1341" priority="1295" operator="greaterThan">
      <formula>0</formula>
    </cfRule>
  </conditionalFormatting>
  <conditionalFormatting sqref="AL73">
    <cfRule type="cellIs" dxfId="1340" priority="1288" operator="equal">
      <formula>0</formula>
    </cfRule>
    <cfRule type="cellIs" dxfId="1339" priority="1289" operator="greaterThan">
      <formula>0</formula>
    </cfRule>
  </conditionalFormatting>
  <conditionalFormatting sqref="AJ73">
    <cfRule type="cellIs" dxfId="1338" priority="1290" operator="equal">
      <formula>0</formula>
    </cfRule>
    <cfRule type="cellIs" dxfId="1337" priority="1291" operator="greaterThan">
      <formula>0</formula>
    </cfRule>
  </conditionalFormatting>
  <conditionalFormatting sqref="AV73">
    <cfRule type="cellIs" dxfId="1336" priority="1278" operator="equal">
      <formula>0</formula>
    </cfRule>
    <cfRule type="cellIs" dxfId="1335" priority="1279" operator="greaterThan">
      <formula>0</formula>
    </cfRule>
  </conditionalFormatting>
  <conditionalFormatting sqref="AN73">
    <cfRule type="cellIs" dxfId="1334" priority="1286" operator="equal">
      <formula>0</formula>
    </cfRule>
    <cfRule type="cellIs" dxfId="1333" priority="1287" operator="greaterThan">
      <formula>0</formula>
    </cfRule>
  </conditionalFormatting>
  <conditionalFormatting sqref="AR73">
    <cfRule type="cellIs" dxfId="1332" priority="1282" operator="equal">
      <formula>0</formula>
    </cfRule>
    <cfRule type="cellIs" dxfId="1331" priority="1283" operator="greaterThan">
      <formula>0</formula>
    </cfRule>
  </conditionalFormatting>
  <conditionalFormatting sqref="AP73">
    <cfRule type="cellIs" dxfId="1330" priority="1284" operator="equal">
      <formula>0</formula>
    </cfRule>
    <cfRule type="cellIs" dxfId="1329" priority="1285" operator="greaterThan">
      <formula>0</formula>
    </cfRule>
  </conditionalFormatting>
  <conditionalFormatting sqref="AT73">
    <cfRule type="cellIs" dxfId="1328" priority="1280" operator="equal">
      <formula>0</formula>
    </cfRule>
    <cfRule type="cellIs" dxfId="1327" priority="1281" operator="greaterThan">
      <formula>0</formula>
    </cfRule>
  </conditionalFormatting>
  <conditionalFormatting sqref="AX73">
    <cfRule type="cellIs" dxfId="1326" priority="1276" operator="equal">
      <formula>0</formula>
    </cfRule>
    <cfRule type="cellIs" dxfId="1325" priority="1277" operator="greaterThan">
      <formula>0</formula>
    </cfRule>
  </conditionalFormatting>
  <conditionalFormatting sqref="AZ73">
    <cfRule type="cellIs" dxfId="1324" priority="1274" operator="equal">
      <formula>0</formula>
    </cfRule>
    <cfRule type="cellIs" dxfId="1323" priority="1275" operator="greaterThan">
      <formula>0</formula>
    </cfRule>
  </conditionalFormatting>
  <conditionalFormatting sqref="T77">
    <cfRule type="cellIs" dxfId="1322" priority="1258" operator="equal">
      <formula>0</formula>
    </cfRule>
    <cfRule type="cellIs" dxfId="1321" priority="1259" operator="greaterThan">
      <formula>0</formula>
    </cfRule>
  </conditionalFormatting>
  <conditionalFormatting sqref="H77">
    <cfRule type="cellIs" dxfId="1320" priority="1270" operator="equal">
      <formula>0</formula>
    </cfRule>
    <cfRule type="cellIs" dxfId="1319" priority="1271" operator="greaterThan">
      <formula>0</formula>
    </cfRule>
  </conditionalFormatting>
  <conditionalFormatting sqref="N77">
    <cfRule type="cellIs" dxfId="1318" priority="1264" operator="equal">
      <formula>0</formula>
    </cfRule>
    <cfRule type="cellIs" dxfId="1317" priority="1265" operator="greaterThan">
      <formula>0</formula>
    </cfRule>
  </conditionalFormatting>
  <conditionalFormatting sqref="Z77">
    <cfRule type="cellIs" dxfId="1316" priority="1252" operator="equal">
      <formula>0</formula>
    </cfRule>
    <cfRule type="cellIs" dxfId="1315" priority="1253" operator="greaterThan">
      <formula>0</formula>
    </cfRule>
  </conditionalFormatting>
  <conditionalFormatting sqref="F77">
    <cfRule type="cellIs" dxfId="1314" priority="1272" operator="greaterThan">
      <formula>0</formula>
    </cfRule>
    <cfRule type="cellIs" dxfId="1313" priority="1273" operator="equal">
      <formula>0</formula>
    </cfRule>
  </conditionalFormatting>
  <conditionalFormatting sqref="J77">
    <cfRule type="cellIs" dxfId="1312" priority="1268" operator="equal">
      <formula>0</formula>
    </cfRule>
    <cfRule type="cellIs" dxfId="1311" priority="1269" operator="greaterThan">
      <formula>0</formula>
    </cfRule>
  </conditionalFormatting>
  <conditionalFormatting sqref="AB77">
    <cfRule type="cellIs" dxfId="1310" priority="1250" operator="equal">
      <formula>0</formula>
    </cfRule>
    <cfRule type="cellIs" dxfId="1309" priority="1251" operator="greaterThan">
      <formula>0</formula>
    </cfRule>
  </conditionalFormatting>
  <conditionalFormatting sqref="L77">
    <cfRule type="cellIs" dxfId="1308" priority="1266" operator="greaterThan">
      <formula>0</formula>
    </cfRule>
    <cfRule type="cellIs" dxfId="1307" priority="1267" operator="equal">
      <formula>0</formula>
    </cfRule>
  </conditionalFormatting>
  <conditionalFormatting sqref="P77">
    <cfRule type="cellIs" dxfId="1306" priority="1262" operator="equal">
      <formula>0</formula>
    </cfRule>
    <cfRule type="cellIs" dxfId="1305" priority="1263" operator="greaterThan">
      <formula>0</formula>
    </cfRule>
  </conditionalFormatting>
  <conditionalFormatting sqref="R77">
    <cfRule type="cellIs" dxfId="1304" priority="1260" operator="greaterThan">
      <formula>0</formula>
    </cfRule>
    <cfRule type="cellIs" dxfId="1303" priority="1261" operator="equal">
      <formula>0</formula>
    </cfRule>
  </conditionalFormatting>
  <conditionalFormatting sqref="V77">
    <cfRule type="cellIs" dxfId="1302" priority="1256" operator="equal">
      <formula>0</formula>
    </cfRule>
    <cfRule type="cellIs" dxfId="1301" priority="1257" operator="greaterThan">
      <formula>0</formula>
    </cfRule>
  </conditionalFormatting>
  <conditionalFormatting sqref="X77">
    <cfRule type="cellIs" dxfId="1300" priority="1254" operator="greaterThan">
      <formula>0</formula>
    </cfRule>
    <cfRule type="cellIs" dxfId="1299" priority="1255" operator="equal">
      <formula>0</formula>
    </cfRule>
  </conditionalFormatting>
  <conditionalFormatting sqref="AD77">
    <cfRule type="cellIs" dxfId="1298" priority="1248" operator="equal">
      <formula>0</formula>
    </cfRule>
    <cfRule type="cellIs" dxfId="1297" priority="1249" operator="greaterThan">
      <formula>0</formula>
    </cfRule>
  </conditionalFormatting>
  <conditionalFormatting sqref="AH77">
    <cfRule type="cellIs" dxfId="1296" priority="1244" operator="equal">
      <formula>0</formula>
    </cfRule>
    <cfRule type="cellIs" dxfId="1295" priority="1245" operator="greaterThan">
      <formula>0</formula>
    </cfRule>
  </conditionalFormatting>
  <conditionalFormatting sqref="AF77">
    <cfRule type="cellIs" dxfId="1294" priority="1246" operator="equal">
      <formula>0</formula>
    </cfRule>
    <cfRule type="cellIs" dxfId="1293" priority="1247" operator="greaterThan">
      <formula>0</formula>
    </cfRule>
  </conditionalFormatting>
  <conditionalFormatting sqref="AL77">
    <cfRule type="cellIs" dxfId="1292" priority="1240" operator="equal">
      <formula>0</formula>
    </cfRule>
    <cfRule type="cellIs" dxfId="1291" priority="1241" operator="greaterThan">
      <formula>0</formula>
    </cfRule>
  </conditionalFormatting>
  <conditionalFormatting sqref="AJ77">
    <cfRule type="cellIs" dxfId="1290" priority="1242" operator="equal">
      <formula>0</formula>
    </cfRule>
    <cfRule type="cellIs" dxfId="1289" priority="1243" operator="greaterThan">
      <formula>0</formula>
    </cfRule>
  </conditionalFormatting>
  <conditionalFormatting sqref="AV77">
    <cfRule type="cellIs" dxfId="1288" priority="1230" operator="equal">
      <formula>0</formula>
    </cfRule>
    <cfRule type="cellIs" dxfId="1287" priority="1231" operator="greaterThan">
      <formula>0</formula>
    </cfRule>
  </conditionalFormatting>
  <conditionalFormatting sqref="AN77">
    <cfRule type="cellIs" dxfId="1286" priority="1238" operator="equal">
      <formula>0</formula>
    </cfRule>
    <cfRule type="cellIs" dxfId="1285" priority="1239" operator="greaterThan">
      <formula>0</formula>
    </cfRule>
  </conditionalFormatting>
  <conditionalFormatting sqref="AR77">
    <cfRule type="cellIs" dxfId="1284" priority="1234" operator="equal">
      <formula>0</formula>
    </cfRule>
    <cfRule type="cellIs" dxfId="1283" priority="1235" operator="greaterThan">
      <formula>0</formula>
    </cfRule>
  </conditionalFormatting>
  <conditionalFormatting sqref="AP77">
    <cfRule type="cellIs" dxfId="1282" priority="1236" operator="equal">
      <formula>0</formula>
    </cfRule>
    <cfRule type="cellIs" dxfId="1281" priority="1237" operator="greaterThan">
      <formula>0</formula>
    </cfRule>
  </conditionalFormatting>
  <conditionalFormatting sqref="AT77">
    <cfRule type="cellIs" dxfId="1280" priority="1232" operator="equal">
      <formula>0</formula>
    </cfRule>
    <cfRule type="cellIs" dxfId="1279" priority="1233" operator="greaterThan">
      <formula>0</formula>
    </cfRule>
  </conditionalFormatting>
  <conditionalFormatting sqref="AX77">
    <cfRule type="cellIs" dxfId="1278" priority="1228" operator="equal">
      <formula>0</formula>
    </cfRule>
    <cfRule type="cellIs" dxfId="1277" priority="1229" operator="greaterThan">
      <formula>0</formula>
    </cfRule>
  </conditionalFormatting>
  <conditionalFormatting sqref="AZ77">
    <cfRule type="cellIs" dxfId="1276" priority="1226" operator="equal">
      <formula>0</formula>
    </cfRule>
    <cfRule type="cellIs" dxfId="1275" priority="1227" operator="greaterThan">
      <formula>0</formula>
    </cfRule>
  </conditionalFormatting>
  <conditionalFormatting sqref="T79">
    <cfRule type="cellIs" dxfId="1274" priority="1210" operator="equal">
      <formula>0</formula>
    </cfRule>
    <cfRule type="cellIs" dxfId="1273" priority="1211" operator="greaterThan">
      <formula>0</formula>
    </cfRule>
  </conditionalFormatting>
  <conditionalFormatting sqref="H79">
    <cfRule type="cellIs" dxfId="1272" priority="1222" operator="equal">
      <formula>0</formula>
    </cfRule>
    <cfRule type="cellIs" dxfId="1271" priority="1223" operator="greaterThan">
      <formula>0</formula>
    </cfRule>
  </conditionalFormatting>
  <conditionalFormatting sqref="N79">
    <cfRule type="cellIs" dxfId="1270" priority="1216" operator="equal">
      <formula>0</formula>
    </cfRule>
    <cfRule type="cellIs" dxfId="1269" priority="1217" operator="greaterThan">
      <formula>0</formula>
    </cfRule>
  </conditionalFormatting>
  <conditionalFormatting sqref="Z79">
    <cfRule type="cellIs" dxfId="1268" priority="1204" operator="equal">
      <formula>0</formula>
    </cfRule>
    <cfRule type="cellIs" dxfId="1267" priority="1205" operator="greaterThan">
      <formula>0</formula>
    </cfRule>
  </conditionalFormatting>
  <conditionalFormatting sqref="F79">
    <cfRule type="cellIs" dxfId="1266" priority="1224" operator="greaterThan">
      <formula>0</formula>
    </cfRule>
    <cfRule type="cellIs" dxfId="1265" priority="1225" operator="equal">
      <formula>0</formula>
    </cfRule>
  </conditionalFormatting>
  <conditionalFormatting sqref="J79">
    <cfRule type="cellIs" dxfId="1264" priority="1220" operator="equal">
      <formula>0</formula>
    </cfRule>
    <cfRule type="cellIs" dxfId="1263" priority="1221" operator="greaterThan">
      <formula>0</formula>
    </cfRule>
  </conditionalFormatting>
  <conditionalFormatting sqref="AB79">
    <cfRule type="cellIs" dxfId="1262" priority="1202" operator="equal">
      <formula>0</formula>
    </cfRule>
    <cfRule type="cellIs" dxfId="1261" priority="1203" operator="greaterThan">
      <formula>0</formula>
    </cfRule>
  </conditionalFormatting>
  <conditionalFormatting sqref="L79">
    <cfRule type="cellIs" dxfId="1260" priority="1218" operator="greaterThan">
      <formula>0</formula>
    </cfRule>
    <cfRule type="cellIs" dxfId="1259" priority="1219" operator="equal">
      <formula>0</formula>
    </cfRule>
  </conditionalFormatting>
  <conditionalFormatting sqref="P79">
    <cfRule type="cellIs" dxfId="1258" priority="1214" operator="equal">
      <formula>0</formula>
    </cfRule>
    <cfRule type="cellIs" dxfId="1257" priority="1215" operator="greaterThan">
      <formula>0</formula>
    </cfRule>
  </conditionalFormatting>
  <conditionalFormatting sqref="R79">
    <cfRule type="cellIs" dxfId="1256" priority="1212" operator="greaterThan">
      <formula>0</formula>
    </cfRule>
    <cfRule type="cellIs" dxfId="1255" priority="1213" operator="equal">
      <formula>0</formula>
    </cfRule>
  </conditionalFormatting>
  <conditionalFormatting sqref="V79">
    <cfRule type="cellIs" dxfId="1254" priority="1208" operator="equal">
      <formula>0</formula>
    </cfRule>
    <cfRule type="cellIs" dxfId="1253" priority="1209" operator="greaterThan">
      <formula>0</formula>
    </cfRule>
  </conditionalFormatting>
  <conditionalFormatting sqref="X79">
    <cfRule type="cellIs" dxfId="1252" priority="1206" operator="greaterThan">
      <formula>0</formula>
    </cfRule>
    <cfRule type="cellIs" dxfId="1251" priority="1207" operator="equal">
      <formula>0</formula>
    </cfRule>
  </conditionalFormatting>
  <conditionalFormatting sqref="AD79">
    <cfRule type="cellIs" dxfId="1250" priority="1200" operator="equal">
      <formula>0</formula>
    </cfRule>
    <cfRule type="cellIs" dxfId="1249" priority="1201" operator="greaterThan">
      <formula>0</formula>
    </cfRule>
  </conditionalFormatting>
  <conditionalFormatting sqref="AH79">
    <cfRule type="cellIs" dxfId="1248" priority="1196" operator="equal">
      <formula>0</formula>
    </cfRule>
    <cfRule type="cellIs" dxfId="1247" priority="1197" operator="greaterThan">
      <formula>0</formula>
    </cfRule>
  </conditionalFormatting>
  <conditionalFormatting sqref="AF79">
    <cfRule type="cellIs" dxfId="1246" priority="1198" operator="equal">
      <formula>0</formula>
    </cfRule>
    <cfRule type="cellIs" dxfId="1245" priority="1199" operator="greaterThan">
      <formula>0</formula>
    </cfRule>
  </conditionalFormatting>
  <conditionalFormatting sqref="AL79">
    <cfRule type="cellIs" dxfId="1244" priority="1192" operator="equal">
      <formula>0</formula>
    </cfRule>
    <cfRule type="cellIs" dxfId="1243" priority="1193" operator="greaterThan">
      <formula>0</formula>
    </cfRule>
  </conditionalFormatting>
  <conditionalFormatting sqref="AJ79">
    <cfRule type="cellIs" dxfId="1242" priority="1194" operator="equal">
      <formula>0</formula>
    </cfRule>
    <cfRule type="cellIs" dxfId="1241" priority="1195" operator="greaterThan">
      <formula>0</formula>
    </cfRule>
  </conditionalFormatting>
  <conditionalFormatting sqref="AV79">
    <cfRule type="cellIs" dxfId="1240" priority="1182" operator="equal">
      <formula>0</formula>
    </cfRule>
    <cfRule type="cellIs" dxfId="1239" priority="1183" operator="greaterThan">
      <formula>0</formula>
    </cfRule>
  </conditionalFormatting>
  <conditionalFormatting sqref="AN79">
    <cfRule type="cellIs" dxfId="1238" priority="1190" operator="equal">
      <formula>0</formula>
    </cfRule>
    <cfRule type="cellIs" dxfId="1237" priority="1191" operator="greaterThan">
      <formula>0</formula>
    </cfRule>
  </conditionalFormatting>
  <conditionalFormatting sqref="AR79">
    <cfRule type="cellIs" dxfId="1236" priority="1186" operator="equal">
      <formula>0</formula>
    </cfRule>
    <cfRule type="cellIs" dxfId="1235" priority="1187" operator="greaterThan">
      <formula>0</formula>
    </cfRule>
  </conditionalFormatting>
  <conditionalFormatting sqref="AP79">
    <cfRule type="cellIs" dxfId="1234" priority="1188" operator="equal">
      <formula>0</formula>
    </cfRule>
    <cfRule type="cellIs" dxfId="1233" priority="1189" operator="greaterThan">
      <formula>0</formula>
    </cfRule>
  </conditionalFormatting>
  <conditionalFormatting sqref="AT79">
    <cfRule type="cellIs" dxfId="1232" priority="1184" operator="equal">
      <formula>0</formula>
    </cfRule>
    <cfRule type="cellIs" dxfId="1231" priority="1185" operator="greaterThan">
      <formula>0</formula>
    </cfRule>
  </conditionalFormatting>
  <conditionalFormatting sqref="AX79">
    <cfRule type="cellIs" dxfId="1230" priority="1180" operator="equal">
      <formula>0</formula>
    </cfRule>
    <cfRule type="cellIs" dxfId="1229" priority="1181" operator="greaterThan">
      <formula>0</formula>
    </cfRule>
  </conditionalFormatting>
  <conditionalFormatting sqref="AZ79">
    <cfRule type="cellIs" dxfId="1228" priority="1178" operator="equal">
      <formula>0</formula>
    </cfRule>
    <cfRule type="cellIs" dxfId="1227" priority="1179" operator="greaterThan">
      <formula>0</formula>
    </cfRule>
  </conditionalFormatting>
  <conditionalFormatting sqref="T81">
    <cfRule type="cellIs" dxfId="1226" priority="1162" operator="equal">
      <formula>0</formula>
    </cfRule>
    <cfRule type="cellIs" dxfId="1225" priority="1163" operator="greaterThan">
      <formula>0</formula>
    </cfRule>
  </conditionalFormatting>
  <conditionalFormatting sqref="H81">
    <cfRule type="cellIs" dxfId="1224" priority="1174" operator="equal">
      <formula>0</formula>
    </cfRule>
    <cfRule type="cellIs" dxfId="1223" priority="1175" operator="greaterThan">
      <formula>0</formula>
    </cfRule>
  </conditionalFormatting>
  <conditionalFormatting sqref="N81">
    <cfRule type="cellIs" dxfId="1222" priority="1168" operator="equal">
      <formula>0</formula>
    </cfRule>
    <cfRule type="cellIs" dxfId="1221" priority="1169" operator="greaterThan">
      <formula>0</formula>
    </cfRule>
  </conditionalFormatting>
  <conditionalFormatting sqref="Z81">
    <cfRule type="cellIs" dxfId="1220" priority="1156" operator="equal">
      <formula>0</formula>
    </cfRule>
    <cfRule type="cellIs" dxfId="1219" priority="1157" operator="greaterThan">
      <formula>0</formula>
    </cfRule>
  </conditionalFormatting>
  <conditionalFormatting sqref="F81">
    <cfRule type="cellIs" dxfId="1218" priority="1176" operator="greaterThan">
      <formula>0</formula>
    </cfRule>
    <cfRule type="cellIs" dxfId="1217" priority="1177" operator="equal">
      <formula>0</formula>
    </cfRule>
  </conditionalFormatting>
  <conditionalFormatting sqref="J81">
    <cfRule type="cellIs" dxfId="1216" priority="1172" operator="equal">
      <formula>0</formula>
    </cfRule>
    <cfRule type="cellIs" dxfId="1215" priority="1173" operator="greaterThan">
      <formula>0</formula>
    </cfRule>
  </conditionalFormatting>
  <conditionalFormatting sqref="AB81">
    <cfRule type="cellIs" dxfId="1214" priority="1154" operator="equal">
      <formula>0</formula>
    </cfRule>
    <cfRule type="cellIs" dxfId="1213" priority="1155" operator="greaterThan">
      <formula>0</formula>
    </cfRule>
  </conditionalFormatting>
  <conditionalFormatting sqref="L81">
    <cfRule type="cellIs" dxfId="1212" priority="1170" operator="greaterThan">
      <formula>0</formula>
    </cfRule>
    <cfRule type="cellIs" dxfId="1211" priority="1171" operator="equal">
      <formula>0</formula>
    </cfRule>
  </conditionalFormatting>
  <conditionalFormatting sqref="P81">
    <cfRule type="cellIs" dxfId="1210" priority="1166" operator="equal">
      <formula>0</formula>
    </cfRule>
    <cfRule type="cellIs" dxfId="1209" priority="1167" operator="greaterThan">
      <formula>0</formula>
    </cfRule>
  </conditionalFormatting>
  <conditionalFormatting sqref="R81">
    <cfRule type="cellIs" dxfId="1208" priority="1164" operator="greaterThan">
      <formula>0</formula>
    </cfRule>
    <cfRule type="cellIs" dxfId="1207" priority="1165" operator="equal">
      <formula>0</formula>
    </cfRule>
  </conditionalFormatting>
  <conditionalFormatting sqref="V81">
    <cfRule type="cellIs" dxfId="1206" priority="1160" operator="equal">
      <formula>0</formula>
    </cfRule>
    <cfRule type="cellIs" dxfId="1205" priority="1161" operator="greaterThan">
      <formula>0</formula>
    </cfRule>
  </conditionalFormatting>
  <conditionalFormatting sqref="X81">
    <cfRule type="cellIs" dxfId="1204" priority="1158" operator="greaterThan">
      <formula>0</formula>
    </cfRule>
    <cfRule type="cellIs" dxfId="1203" priority="1159" operator="equal">
      <formula>0</formula>
    </cfRule>
  </conditionalFormatting>
  <conditionalFormatting sqref="AD81">
    <cfRule type="cellIs" dxfId="1202" priority="1152" operator="equal">
      <formula>0</formula>
    </cfRule>
    <cfRule type="cellIs" dxfId="1201" priority="1153" operator="greaterThan">
      <formula>0</formula>
    </cfRule>
  </conditionalFormatting>
  <conditionalFormatting sqref="AH81">
    <cfRule type="cellIs" dxfId="1200" priority="1148" operator="equal">
      <formula>0</formula>
    </cfRule>
    <cfRule type="cellIs" dxfId="1199" priority="1149" operator="greaterThan">
      <formula>0</formula>
    </cfRule>
  </conditionalFormatting>
  <conditionalFormatting sqref="AF81">
    <cfRule type="cellIs" dxfId="1198" priority="1150" operator="equal">
      <formula>0</formula>
    </cfRule>
    <cfRule type="cellIs" dxfId="1197" priority="1151" operator="greaterThan">
      <formula>0</formula>
    </cfRule>
  </conditionalFormatting>
  <conditionalFormatting sqref="AL81">
    <cfRule type="cellIs" dxfId="1196" priority="1144" operator="equal">
      <formula>0</formula>
    </cfRule>
    <cfRule type="cellIs" dxfId="1195" priority="1145" operator="greaterThan">
      <formula>0</formula>
    </cfRule>
  </conditionalFormatting>
  <conditionalFormatting sqref="AJ81">
    <cfRule type="cellIs" dxfId="1194" priority="1146" operator="equal">
      <formula>0</formula>
    </cfRule>
    <cfRule type="cellIs" dxfId="1193" priority="1147" operator="greaterThan">
      <formula>0</formula>
    </cfRule>
  </conditionalFormatting>
  <conditionalFormatting sqref="AV81">
    <cfRule type="cellIs" dxfId="1192" priority="1134" operator="equal">
      <formula>0</formula>
    </cfRule>
    <cfRule type="cellIs" dxfId="1191" priority="1135" operator="greaterThan">
      <formula>0</formula>
    </cfRule>
  </conditionalFormatting>
  <conditionalFormatting sqref="AN81">
    <cfRule type="cellIs" dxfId="1190" priority="1142" operator="equal">
      <formula>0</formula>
    </cfRule>
    <cfRule type="cellIs" dxfId="1189" priority="1143" operator="greaterThan">
      <formula>0</formula>
    </cfRule>
  </conditionalFormatting>
  <conditionalFormatting sqref="AR81">
    <cfRule type="cellIs" dxfId="1188" priority="1138" operator="equal">
      <formula>0</formula>
    </cfRule>
    <cfRule type="cellIs" dxfId="1187" priority="1139" operator="greaterThan">
      <formula>0</formula>
    </cfRule>
  </conditionalFormatting>
  <conditionalFormatting sqref="AP81">
    <cfRule type="cellIs" dxfId="1186" priority="1140" operator="equal">
      <formula>0</formula>
    </cfRule>
    <cfRule type="cellIs" dxfId="1185" priority="1141" operator="greaterThan">
      <formula>0</formula>
    </cfRule>
  </conditionalFormatting>
  <conditionalFormatting sqref="AT81">
    <cfRule type="cellIs" dxfId="1184" priority="1136" operator="equal">
      <formula>0</formula>
    </cfRule>
    <cfRule type="cellIs" dxfId="1183" priority="1137" operator="greaterThan">
      <formula>0</formula>
    </cfRule>
  </conditionalFormatting>
  <conditionalFormatting sqref="AX81">
    <cfRule type="cellIs" dxfId="1182" priority="1132" operator="equal">
      <formula>0</formula>
    </cfRule>
    <cfRule type="cellIs" dxfId="1181" priority="1133" operator="greaterThan">
      <formula>0</formula>
    </cfRule>
  </conditionalFormatting>
  <conditionalFormatting sqref="AZ81">
    <cfRule type="cellIs" dxfId="1180" priority="1130" operator="equal">
      <formula>0</formula>
    </cfRule>
    <cfRule type="cellIs" dxfId="1179" priority="1131" operator="greaterThan">
      <formula>0</formula>
    </cfRule>
  </conditionalFormatting>
  <conditionalFormatting sqref="T83">
    <cfRule type="cellIs" dxfId="1178" priority="1114" operator="equal">
      <formula>0</formula>
    </cfRule>
    <cfRule type="cellIs" dxfId="1177" priority="1115" operator="greaterThan">
      <formula>0</formula>
    </cfRule>
  </conditionalFormatting>
  <conditionalFormatting sqref="H83">
    <cfRule type="cellIs" dxfId="1176" priority="1126" operator="equal">
      <formula>0</formula>
    </cfRule>
    <cfRule type="cellIs" dxfId="1175" priority="1127" operator="greaterThan">
      <formula>0</formula>
    </cfRule>
  </conditionalFormatting>
  <conditionalFormatting sqref="N83">
    <cfRule type="cellIs" dxfId="1174" priority="1120" operator="equal">
      <formula>0</formula>
    </cfRule>
    <cfRule type="cellIs" dxfId="1173" priority="1121" operator="greaterThan">
      <formula>0</formula>
    </cfRule>
  </conditionalFormatting>
  <conditionalFormatting sqref="Z83">
    <cfRule type="cellIs" dxfId="1172" priority="1108" operator="equal">
      <formula>0</formula>
    </cfRule>
    <cfRule type="cellIs" dxfId="1171" priority="1109" operator="greaterThan">
      <formula>0</formula>
    </cfRule>
  </conditionalFormatting>
  <conditionalFormatting sqref="F83">
    <cfRule type="cellIs" dxfId="1170" priority="1128" operator="greaterThan">
      <formula>0</formula>
    </cfRule>
    <cfRule type="cellIs" dxfId="1169" priority="1129" operator="equal">
      <formula>0</formula>
    </cfRule>
  </conditionalFormatting>
  <conditionalFormatting sqref="J83">
    <cfRule type="cellIs" dxfId="1168" priority="1124" operator="equal">
      <formula>0</formula>
    </cfRule>
    <cfRule type="cellIs" dxfId="1167" priority="1125" operator="greaterThan">
      <formula>0</formula>
    </cfRule>
  </conditionalFormatting>
  <conditionalFormatting sqref="AB83">
    <cfRule type="cellIs" dxfId="1166" priority="1106" operator="equal">
      <formula>0</formula>
    </cfRule>
    <cfRule type="cellIs" dxfId="1165" priority="1107" operator="greaterThan">
      <formula>0</formula>
    </cfRule>
  </conditionalFormatting>
  <conditionalFormatting sqref="L83">
    <cfRule type="cellIs" dxfId="1164" priority="1122" operator="greaterThan">
      <formula>0</formula>
    </cfRule>
    <cfRule type="cellIs" dxfId="1163" priority="1123" operator="equal">
      <formula>0</formula>
    </cfRule>
  </conditionalFormatting>
  <conditionalFormatting sqref="P83">
    <cfRule type="cellIs" dxfId="1162" priority="1118" operator="equal">
      <formula>0</formula>
    </cfRule>
    <cfRule type="cellIs" dxfId="1161" priority="1119" operator="greaterThan">
      <formula>0</formula>
    </cfRule>
  </conditionalFormatting>
  <conditionalFormatting sqref="R83">
    <cfRule type="cellIs" dxfId="1160" priority="1116" operator="greaterThan">
      <formula>0</formula>
    </cfRule>
    <cfRule type="cellIs" dxfId="1159" priority="1117" operator="equal">
      <formula>0</formula>
    </cfRule>
  </conditionalFormatting>
  <conditionalFormatting sqref="V83">
    <cfRule type="cellIs" dxfId="1158" priority="1112" operator="equal">
      <formula>0</formula>
    </cfRule>
    <cfRule type="cellIs" dxfId="1157" priority="1113" operator="greaterThan">
      <formula>0</formula>
    </cfRule>
  </conditionalFormatting>
  <conditionalFormatting sqref="X83">
    <cfRule type="cellIs" dxfId="1156" priority="1110" operator="greaterThan">
      <formula>0</formula>
    </cfRule>
    <cfRule type="cellIs" dxfId="1155" priority="1111" operator="equal">
      <formula>0</formula>
    </cfRule>
  </conditionalFormatting>
  <conditionalFormatting sqref="AD83">
    <cfRule type="cellIs" dxfId="1154" priority="1104" operator="equal">
      <formula>0</formula>
    </cfRule>
    <cfRule type="cellIs" dxfId="1153" priority="1105" operator="greaterThan">
      <formula>0</formula>
    </cfRule>
  </conditionalFormatting>
  <conditionalFormatting sqref="AH83">
    <cfRule type="cellIs" dxfId="1152" priority="1100" operator="equal">
      <formula>0</formula>
    </cfRule>
    <cfRule type="cellIs" dxfId="1151" priority="1101" operator="greaterThan">
      <formula>0</formula>
    </cfRule>
  </conditionalFormatting>
  <conditionalFormatting sqref="AF83">
    <cfRule type="cellIs" dxfId="1150" priority="1102" operator="equal">
      <formula>0</formula>
    </cfRule>
    <cfRule type="cellIs" dxfId="1149" priority="1103" operator="greaterThan">
      <formula>0</formula>
    </cfRule>
  </conditionalFormatting>
  <conditionalFormatting sqref="AL83">
    <cfRule type="cellIs" dxfId="1148" priority="1096" operator="equal">
      <formula>0</formula>
    </cfRule>
    <cfRule type="cellIs" dxfId="1147" priority="1097" operator="greaterThan">
      <formula>0</formula>
    </cfRule>
  </conditionalFormatting>
  <conditionalFormatting sqref="AJ83">
    <cfRule type="cellIs" dxfId="1146" priority="1098" operator="equal">
      <formula>0</formula>
    </cfRule>
    <cfRule type="cellIs" dxfId="1145" priority="1099" operator="greaterThan">
      <formula>0</formula>
    </cfRule>
  </conditionalFormatting>
  <conditionalFormatting sqref="AV83">
    <cfRule type="cellIs" dxfId="1144" priority="1086" operator="equal">
      <formula>0</formula>
    </cfRule>
    <cfRule type="cellIs" dxfId="1143" priority="1087" operator="greaterThan">
      <formula>0</formula>
    </cfRule>
  </conditionalFormatting>
  <conditionalFormatting sqref="AN83">
    <cfRule type="cellIs" dxfId="1142" priority="1094" operator="equal">
      <formula>0</formula>
    </cfRule>
    <cfRule type="cellIs" dxfId="1141" priority="1095" operator="greaterThan">
      <formula>0</formula>
    </cfRule>
  </conditionalFormatting>
  <conditionalFormatting sqref="AR83">
    <cfRule type="cellIs" dxfId="1140" priority="1090" operator="equal">
      <formula>0</formula>
    </cfRule>
    <cfRule type="cellIs" dxfId="1139" priority="1091" operator="greaterThan">
      <formula>0</formula>
    </cfRule>
  </conditionalFormatting>
  <conditionalFormatting sqref="AP83">
    <cfRule type="cellIs" dxfId="1138" priority="1092" operator="equal">
      <formula>0</formula>
    </cfRule>
    <cfRule type="cellIs" dxfId="1137" priority="1093" operator="greaterThan">
      <formula>0</formula>
    </cfRule>
  </conditionalFormatting>
  <conditionalFormatting sqref="AT83">
    <cfRule type="cellIs" dxfId="1136" priority="1088" operator="equal">
      <formula>0</formula>
    </cfRule>
    <cfRule type="cellIs" dxfId="1135" priority="1089" operator="greaterThan">
      <formula>0</formula>
    </cfRule>
  </conditionalFormatting>
  <conditionalFormatting sqref="AX83">
    <cfRule type="cellIs" dxfId="1134" priority="1084" operator="equal">
      <formula>0</formula>
    </cfRule>
    <cfRule type="cellIs" dxfId="1133" priority="1085" operator="greaterThan">
      <formula>0</formula>
    </cfRule>
  </conditionalFormatting>
  <conditionalFormatting sqref="AZ83">
    <cfRule type="cellIs" dxfId="1132" priority="1082" operator="equal">
      <formula>0</formula>
    </cfRule>
    <cfRule type="cellIs" dxfId="1131" priority="1083" operator="greaterThan">
      <formula>0</formula>
    </cfRule>
  </conditionalFormatting>
  <conditionalFormatting sqref="T86 T88">
    <cfRule type="cellIs" dxfId="1130" priority="1066" operator="equal">
      <formula>0</formula>
    </cfRule>
    <cfRule type="cellIs" dxfId="1129" priority="1067" operator="greaterThan">
      <formula>0</formula>
    </cfRule>
  </conditionalFormatting>
  <conditionalFormatting sqref="H86 H88">
    <cfRule type="cellIs" dxfId="1128" priority="1078" operator="equal">
      <formula>0</formula>
    </cfRule>
    <cfRule type="cellIs" dxfId="1127" priority="1079" operator="greaterThan">
      <formula>0</formula>
    </cfRule>
  </conditionalFormatting>
  <conditionalFormatting sqref="N86 N88">
    <cfRule type="cellIs" dxfId="1126" priority="1072" operator="equal">
      <formula>0</formula>
    </cfRule>
    <cfRule type="cellIs" dxfId="1125" priority="1073" operator="greaterThan">
      <formula>0</formula>
    </cfRule>
  </conditionalFormatting>
  <conditionalFormatting sqref="Z86 Z88">
    <cfRule type="cellIs" dxfId="1124" priority="1060" operator="equal">
      <formula>0</formula>
    </cfRule>
    <cfRule type="cellIs" dxfId="1123" priority="1061" operator="greaterThan">
      <formula>0</formula>
    </cfRule>
  </conditionalFormatting>
  <conditionalFormatting sqref="F86 F88">
    <cfRule type="cellIs" dxfId="1122" priority="1080" operator="greaterThan">
      <formula>0</formula>
    </cfRule>
    <cfRule type="cellIs" dxfId="1121" priority="1081" operator="equal">
      <formula>0</formula>
    </cfRule>
  </conditionalFormatting>
  <conditionalFormatting sqref="J86 J88">
    <cfRule type="cellIs" dxfId="1120" priority="1076" operator="equal">
      <formula>0</formula>
    </cfRule>
    <cfRule type="cellIs" dxfId="1119" priority="1077" operator="greaterThan">
      <formula>0</formula>
    </cfRule>
  </conditionalFormatting>
  <conditionalFormatting sqref="AB86 AB88">
    <cfRule type="cellIs" dxfId="1118" priority="1058" operator="equal">
      <formula>0</formula>
    </cfRule>
    <cfRule type="cellIs" dxfId="1117" priority="1059" operator="greaterThan">
      <formula>0</formula>
    </cfRule>
  </conditionalFormatting>
  <conditionalFormatting sqref="L86 L88">
    <cfRule type="cellIs" dxfId="1116" priority="1074" operator="greaterThan">
      <formula>0</formula>
    </cfRule>
    <cfRule type="cellIs" dxfId="1115" priority="1075" operator="equal">
      <formula>0</formula>
    </cfRule>
  </conditionalFormatting>
  <conditionalFormatting sqref="P86 P88">
    <cfRule type="cellIs" dxfId="1114" priority="1070" operator="equal">
      <formula>0</formula>
    </cfRule>
    <cfRule type="cellIs" dxfId="1113" priority="1071" operator="greaterThan">
      <formula>0</formula>
    </cfRule>
  </conditionalFormatting>
  <conditionalFormatting sqref="R86 R88">
    <cfRule type="cellIs" dxfId="1112" priority="1068" operator="greaterThan">
      <formula>0</formula>
    </cfRule>
    <cfRule type="cellIs" dxfId="1111" priority="1069" operator="equal">
      <formula>0</formula>
    </cfRule>
  </conditionalFormatting>
  <conditionalFormatting sqref="V86 V88">
    <cfRule type="cellIs" dxfId="1110" priority="1064" operator="equal">
      <formula>0</formula>
    </cfRule>
    <cfRule type="cellIs" dxfId="1109" priority="1065" operator="greaterThan">
      <formula>0</formula>
    </cfRule>
  </conditionalFormatting>
  <conditionalFormatting sqref="X86 X88">
    <cfRule type="cellIs" dxfId="1108" priority="1062" operator="greaterThan">
      <formula>0</formula>
    </cfRule>
    <cfRule type="cellIs" dxfId="1107" priority="1063" operator="equal">
      <formula>0</formula>
    </cfRule>
  </conditionalFormatting>
  <conditionalFormatting sqref="AD86 AD88">
    <cfRule type="cellIs" dxfId="1106" priority="1056" operator="equal">
      <formula>0</formula>
    </cfRule>
    <cfRule type="cellIs" dxfId="1105" priority="1057" operator="greaterThan">
      <formula>0</formula>
    </cfRule>
  </conditionalFormatting>
  <conditionalFormatting sqref="AH86 AH88">
    <cfRule type="cellIs" dxfId="1104" priority="1052" operator="equal">
      <formula>0</formula>
    </cfRule>
    <cfRule type="cellIs" dxfId="1103" priority="1053" operator="greaterThan">
      <formula>0</formula>
    </cfRule>
  </conditionalFormatting>
  <conditionalFormatting sqref="AF86 AF88">
    <cfRule type="cellIs" dxfId="1102" priority="1054" operator="equal">
      <formula>0</formula>
    </cfRule>
    <cfRule type="cellIs" dxfId="1101" priority="1055" operator="greaterThan">
      <formula>0</formula>
    </cfRule>
  </conditionalFormatting>
  <conditionalFormatting sqref="AL86 AL88">
    <cfRule type="cellIs" dxfId="1100" priority="1048" operator="equal">
      <formula>0</formula>
    </cfRule>
    <cfRule type="cellIs" dxfId="1099" priority="1049" operator="greaterThan">
      <formula>0</formula>
    </cfRule>
  </conditionalFormatting>
  <conditionalFormatting sqref="AJ86 AJ88">
    <cfRule type="cellIs" dxfId="1098" priority="1050" operator="equal">
      <formula>0</formula>
    </cfRule>
    <cfRule type="cellIs" dxfId="1097" priority="1051" operator="greaterThan">
      <formula>0</formula>
    </cfRule>
  </conditionalFormatting>
  <conditionalFormatting sqref="AV86 AV88">
    <cfRule type="cellIs" dxfId="1096" priority="1038" operator="equal">
      <formula>0</formula>
    </cfRule>
    <cfRule type="cellIs" dxfId="1095" priority="1039" operator="greaterThan">
      <formula>0</formula>
    </cfRule>
  </conditionalFormatting>
  <conditionalFormatting sqref="AN86 AN88">
    <cfRule type="cellIs" dxfId="1094" priority="1046" operator="equal">
      <formula>0</formula>
    </cfRule>
    <cfRule type="cellIs" dxfId="1093" priority="1047" operator="greaterThan">
      <formula>0</formula>
    </cfRule>
  </conditionalFormatting>
  <conditionalFormatting sqref="AR86 AR88">
    <cfRule type="cellIs" dxfId="1092" priority="1042" operator="equal">
      <formula>0</formula>
    </cfRule>
    <cfRule type="cellIs" dxfId="1091" priority="1043" operator="greaterThan">
      <formula>0</formula>
    </cfRule>
  </conditionalFormatting>
  <conditionalFormatting sqref="AP86 AP88">
    <cfRule type="cellIs" dxfId="1090" priority="1044" operator="equal">
      <formula>0</formula>
    </cfRule>
    <cfRule type="cellIs" dxfId="1089" priority="1045" operator="greaterThan">
      <formula>0</formula>
    </cfRule>
  </conditionalFormatting>
  <conditionalFormatting sqref="AT86 AT88">
    <cfRule type="cellIs" dxfId="1088" priority="1040" operator="equal">
      <formula>0</formula>
    </cfRule>
    <cfRule type="cellIs" dxfId="1087" priority="1041" operator="greaterThan">
      <formula>0</formula>
    </cfRule>
  </conditionalFormatting>
  <conditionalFormatting sqref="AX86 AX88">
    <cfRule type="cellIs" dxfId="1086" priority="1036" operator="equal">
      <formula>0</formula>
    </cfRule>
    <cfRule type="cellIs" dxfId="1085" priority="1037" operator="greaterThan">
      <formula>0</formula>
    </cfRule>
  </conditionalFormatting>
  <conditionalFormatting sqref="AZ86 AZ88">
    <cfRule type="cellIs" dxfId="1084" priority="1034" operator="equal">
      <formula>0</formula>
    </cfRule>
    <cfRule type="cellIs" dxfId="1083" priority="1035" operator="greaterThan">
      <formula>0</formula>
    </cfRule>
  </conditionalFormatting>
  <conditionalFormatting sqref="T87">
    <cfRule type="cellIs" dxfId="1082" priority="1018" operator="equal">
      <formula>0</formula>
    </cfRule>
    <cfRule type="cellIs" dxfId="1081" priority="1019" operator="greaterThan">
      <formula>0</formula>
    </cfRule>
  </conditionalFormatting>
  <conditionalFormatting sqref="H87">
    <cfRule type="cellIs" dxfId="1080" priority="1030" operator="equal">
      <formula>0</formula>
    </cfRule>
    <cfRule type="cellIs" dxfId="1079" priority="1031" operator="greaterThan">
      <formula>0</formula>
    </cfRule>
  </conditionalFormatting>
  <conditionalFormatting sqref="N87">
    <cfRule type="cellIs" dxfId="1078" priority="1024" operator="equal">
      <formula>0</formula>
    </cfRule>
    <cfRule type="cellIs" dxfId="1077" priority="1025" operator="greaterThan">
      <formula>0</formula>
    </cfRule>
  </conditionalFormatting>
  <conditionalFormatting sqref="Z87">
    <cfRule type="cellIs" dxfId="1076" priority="1012" operator="equal">
      <formula>0</formula>
    </cfRule>
    <cfRule type="cellIs" dxfId="1075" priority="1013" operator="greaterThan">
      <formula>0</formula>
    </cfRule>
  </conditionalFormatting>
  <conditionalFormatting sqref="F87">
    <cfRule type="cellIs" dxfId="1074" priority="1032" operator="greaterThan">
      <formula>0</formula>
    </cfRule>
    <cfRule type="cellIs" dxfId="1073" priority="1033" operator="equal">
      <formula>0</formula>
    </cfRule>
  </conditionalFormatting>
  <conditionalFormatting sqref="J87">
    <cfRule type="cellIs" dxfId="1072" priority="1028" operator="equal">
      <formula>0</formula>
    </cfRule>
    <cfRule type="cellIs" dxfId="1071" priority="1029" operator="greaterThan">
      <formula>0</formula>
    </cfRule>
  </conditionalFormatting>
  <conditionalFormatting sqref="AB87">
    <cfRule type="cellIs" dxfId="1070" priority="1010" operator="equal">
      <formula>0</formula>
    </cfRule>
    <cfRule type="cellIs" dxfId="1069" priority="1011" operator="greaterThan">
      <formula>0</formula>
    </cfRule>
  </conditionalFormatting>
  <conditionalFormatting sqref="L87">
    <cfRule type="cellIs" dxfId="1068" priority="1026" operator="greaterThan">
      <formula>0</formula>
    </cfRule>
    <cfRule type="cellIs" dxfId="1067" priority="1027" operator="equal">
      <formula>0</formula>
    </cfRule>
  </conditionalFormatting>
  <conditionalFormatting sqref="P87">
    <cfRule type="cellIs" dxfId="1066" priority="1022" operator="equal">
      <formula>0</formula>
    </cfRule>
    <cfRule type="cellIs" dxfId="1065" priority="1023" operator="greaterThan">
      <formula>0</formula>
    </cfRule>
  </conditionalFormatting>
  <conditionalFormatting sqref="R87">
    <cfRule type="cellIs" dxfId="1064" priority="1020" operator="greaterThan">
      <formula>0</formula>
    </cfRule>
    <cfRule type="cellIs" dxfId="1063" priority="1021" operator="equal">
      <formula>0</formula>
    </cfRule>
  </conditionalFormatting>
  <conditionalFormatting sqref="V87">
    <cfRule type="cellIs" dxfId="1062" priority="1016" operator="equal">
      <formula>0</formula>
    </cfRule>
    <cfRule type="cellIs" dxfId="1061" priority="1017" operator="greaterThan">
      <formula>0</formula>
    </cfRule>
  </conditionalFormatting>
  <conditionalFormatting sqref="X87">
    <cfRule type="cellIs" dxfId="1060" priority="1014" operator="greaterThan">
      <formula>0</formula>
    </cfRule>
    <cfRule type="cellIs" dxfId="1059" priority="1015" operator="equal">
      <formula>0</formula>
    </cfRule>
  </conditionalFormatting>
  <conditionalFormatting sqref="AD87">
    <cfRule type="cellIs" dxfId="1058" priority="1008" operator="equal">
      <formula>0</formula>
    </cfRule>
    <cfRule type="cellIs" dxfId="1057" priority="1009" operator="greaterThan">
      <formula>0</formula>
    </cfRule>
  </conditionalFormatting>
  <conditionalFormatting sqref="AH87">
    <cfRule type="cellIs" dxfId="1056" priority="1004" operator="equal">
      <formula>0</formula>
    </cfRule>
    <cfRule type="cellIs" dxfId="1055" priority="1005" operator="greaterThan">
      <formula>0</formula>
    </cfRule>
  </conditionalFormatting>
  <conditionalFormatting sqref="AF87">
    <cfRule type="cellIs" dxfId="1054" priority="1006" operator="equal">
      <formula>0</formula>
    </cfRule>
    <cfRule type="cellIs" dxfId="1053" priority="1007" operator="greaterThan">
      <formula>0</formula>
    </cfRule>
  </conditionalFormatting>
  <conditionalFormatting sqref="AL87">
    <cfRule type="cellIs" dxfId="1052" priority="1000" operator="equal">
      <formula>0</formula>
    </cfRule>
    <cfRule type="cellIs" dxfId="1051" priority="1001" operator="greaterThan">
      <formula>0</formula>
    </cfRule>
  </conditionalFormatting>
  <conditionalFormatting sqref="AJ87">
    <cfRule type="cellIs" dxfId="1050" priority="1002" operator="equal">
      <formula>0</formula>
    </cfRule>
    <cfRule type="cellIs" dxfId="1049" priority="1003" operator="greaterThan">
      <formula>0</formula>
    </cfRule>
  </conditionalFormatting>
  <conditionalFormatting sqref="AV87">
    <cfRule type="cellIs" dxfId="1048" priority="990" operator="equal">
      <formula>0</formula>
    </cfRule>
    <cfRule type="cellIs" dxfId="1047" priority="991" operator="greaterThan">
      <formula>0</formula>
    </cfRule>
  </conditionalFormatting>
  <conditionalFormatting sqref="AN87">
    <cfRule type="cellIs" dxfId="1046" priority="998" operator="equal">
      <formula>0</formula>
    </cfRule>
    <cfRule type="cellIs" dxfId="1045" priority="999" operator="greaterThan">
      <formula>0</formula>
    </cfRule>
  </conditionalFormatting>
  <conditionalFormatting sqref="AR87">
    <cfRule type="cellIs" dxfId="1044" priority="994" operator="equal">
      <formula>0</formula>
    </cfRule>
    <cfRule type="cellIs" dxfId="1043" priority="995" operator="greaterThan">
      <formula>0</formula>
    </cfRule>
  </conditionalFormatting>
  <conditionalFormatting sqref="AP87">
    <cfRule type="cellIs" dxfId="1042" priority="996" operator="equal">
      <formula>0</formula>
    </cfRule>
    <cfRule type="cellIs" dxfId="1041" priority="997" operator="greaterThan">
      <formula>0</formula>
    </cfRule>
  </conditionalFormatting>
  <conditionalFormatting sqref="AT87">
    <cfRule type="cellIs" dxfId="1040" priority="992" operator="equal">
      <formula>0</formula>
    </cfRule>
    <cfRule type="cellIs" dxfId="1039" priority="993" operator="greaterThan">
      <formula>0</formula>
    </cfRule>
  </conditionalFormatting>
  <conditionalFormatting sqref="AX87">
    <cfRule type="cellIs" dxfId="1038" priority="988" operator="equal">
      <formula>0</formula>
    </cfRule>
    <cfRule type="cellIs" dxfId="1037" priority="989" operator="greaterThan">
      <formula>0</formula>
    </cfRule>
  </conditionalFormatting>
  <conditionalFormatting sqref="AZ87">
    <cfRule type="cellIs" dxfId="1036" priority="986" operator="equal">
      <formula>0</formula>
    </cfRule>
    <cfRule type="cellIs" dxfId="1035" priority="987" operator="greaterThan">
      <formula>0</formula>
    </cfRule>
  </conditionalFormatting>
  <conditionalFormatting sqref="T89">
    <cfRule type="cellIs" dxfId="1034" priority="970" operator="equal">
      <formula>0</formula>
    </cfRule>
    <cfRule type="cellIs" dxfId="1033" priority="971" operator="greaterThan">
      <formula>0</formula>
    </cfRule>
  </conditionalFormatting>
  <conditionalFormatting sqref="H89">
    <cfRule type="cellIs" dxfId="1032" priority="982" operator="equal">
      <formula>0</formula>
    </cfRule>
    <cfRule type="cellIs" dxfId="1031" priority="983" operator="greaterThan">
      <formula>0</formula>
    </cfRule>
  </conditionalFormatting>
  <conditionalFormatting sqref="N89">
    <cfRule type="cellIs" dxfId="1030" priority="976" operator="equal">
      <formula>0</formula>
    </cfRule>
    <cfRule type="cellIs" dxfId="1029" priority="977" operator="greaterThan">
      <formula>0</formula>
    </cfRule>
  </conditionalFormatting>
  <conditionalFormatting sqref="Z89">
    <cfRule type="cellIs" dxfId="1028" priority="964" operator="equal">
      <formula>0</formula>
    </cfRule>
    <cfRule type="cellIs" dxfId="1027" priority="965" operator="greaterThan">
      <formula>0</formula>
    </cfRule>
  </conditionalFormatting>
  <conditionalFormatting sqref="F89">
    <cfRule type="cellIs" dxfId="1026" priority="984" operator="greaterThan">
      <formula>0</formula>
    </cfRule>
    <cfRule type="cellIs" dxfId="1025" priority="985" operator="equal">
      <formula>0</formula>
    </cfRule>
  </conditionalFormatting>
  <conditionalFormatting sqref="J89">
    <cfRule type="cellIs" dxfId="1024" priority="980" operator="equal">
      <formula>0</formula>
    </cfRule>
    <cfRule type="cellIs" dxfId="1023" priority="981" operator="greaterThan">
      <formula>0</formula>
    </cfRule>
  </conditionalFormatting>
  <conditionalFormatting sqref="AB89">
    <cfRule type="cellIs" dxfId="1022" priority="962" operator="equal">
      <formula>0</formula>
    </cfRule>
    <cfRule type="cellIs" dxfId="1021" priority="963" operator="greaterThan">
      <formula>0</formula>
    </cfRule>
  </conditionalFormatting>
  <conditionalFormatting sqref="L89">
    <cfRule type="cellIs" dxfId="1020" priority="978" operator="greaterThan">
      <formula>0</formula>
    </cfRule>
    <cfRule type="cellIs" dxfId="1019" priority="979" operator="equal">
      <formula>0</formula>
    </cfRule>
  </conditionalFormatting>
  <conditionalFormatting sqref="P89">
    <cfRule type="cellIs" dxfId="1018" priority="974" operator="equal">
      <formula>0</formula>
    </cfRule>
    <cfRule type="cellIs" dxfId="1017" priority="975" operator="greaterThan">
      <formula>0</formula>
    </cfRule>
  </conditionalFormatting>
  <conditionalFormatting sqref="R89">
    <cfRule type="cellIs" dxfId="1016" priority="972" operator="greaterThan">
      <formula>0</formula>
    </cfRule>
    <cfRule type="cellIs" dxfId="1015" priority="973" operator="equal">
      <formula>0</formula>
    </cfRule>
  </conditionalFormatting>
  <conditionalFormatting sqref="V89">
    <cfRule type="cellIs" dxfId="1014" priority="968" operator="equal">
      <formula>0</formula>
    </cfRule>
    <cfRule type="cellIs" dxfId="1013" priority="969" operator="greaterThan">
      <formula>0</formula>
    </cfRule>
  </conditionalFormatting>
  <conditionalFormatting sqref="X89">
    <cfRule type="cellIs" dxfId="1012" priority="966" operator="greaterThan">
      <formula>0</formula>
    </cfRule>
    <cfRule type="cellIs" dxfId="1011" priority="967" operator="equal">
      <formula>0</formula>
    </cfRule>
  </conditionalFormatting>
  <conditionalFormatting sqref="AD89">
    <cfRule type="cellIs" dxfId="1010" priority="960" operator="equal">
      <formula>0</formula>
    </cfRule>
    <cfRule type="cellIs" dxfId="1009" priority="961" operator="greaterThan">
      <formula>0</formula>
    </cfRule>
  </conditionalFormatting>
  <conditionalFormatting sqref="AH89">
    <cfRule type="cellIs" dxfId="1008" priority="956" operator="equal">
      <formula>0</formula>
    </cfRule>
    <cfRule type="cellIs" dxfId="1007" priority="957" operator="greaterThan">
      <formula>0</formula>
    </cfRule>
  </conditionalFormatting>
  <conditionalFormatting sqref="AF89">
    <cfRule type="cellIs" dxfId="1006" priority="958" operator="equal">
      <formula>0</formula>
    </cfRule>
    <cfRule type="cellIs" dxfId="1005" priority="959" operator="greaterThan">
      <formula>0</formula>
    </cfRule>
  </conditionalFormatting>
  <conditionalFormatting sqref="AL89">
    <cfRule type="cellIs" dxfId="1004" priority="952" operator="equal">
      <formula>0</formula>
    </cfRule>
    <cfRule type="cellIs" dxfId="1003" priority="953" operator="greaterThan">
      <formula>0</formula>
    </cfRule>
  </conditionalFormatting>
  <conditionalFormatting sqref="AJ89">
    <cfRule type="cellIs" dxfId="1002" priority="954" operator="equal">
      <formula>0</formula>
    </cfRule>
    <cfRule type="cellIs" dxfId="1001" priority="955" operator="greaterThan">
      <formula>0</formula>
    </cfRule>
  </conditionalFormatting>
  <conditionalFormatting sqref="AV89">
    <cfRule type="cellIs" dxfId="1000" priority="942" operator="equal">
      <formula>0</formula>
    </cfRule>
    <cfRule type="cellIs" dxfId="999" priority="943" operator="greaterThan">
      <formula>0</formula>
    </cfRule>
  </conditionalFormatting>
  <conditionalFormatting sqref="AN89">
    <cfRule type="cellIs" dxfId="998" priority="950" operator="equal">
      <formula>0</formula>
    </cfRule>
    <cfRule type="cellIs" dxfId="997" priority="951" operator="greaterThan">
      <formula>0</formula>
    </cfRule>
  </conditionalFormatting>
  <conditionalFormatting sqref="AR89">
    <cfRule type="cellIs" dxfId="996" priority="946" operator="equal">
      <formula>0</formula>
    </cfRule>
    <cfRule type="cellIs" dxfId="995" priority="947" operator="greaterThan">
      <formula>0</formula>
    </cfRule>
  </conditionalFormatting>
  <conditionalFormatting sqref="AP89">
    <cfRule type="cellIs" dxfId="994" priority="948" operator="equal">
      <formula>0</formula>
    </cfRule>
    <cfRule type="cellIs" dxfId="993" priority="949" operator="greaterThan">
      <formula>0</formula>
    </cfRule>
  </conditionalFormatting>
  <conditionalFormatting sqref="AT89">
    <cfRule type="cellIs" dxfId="992" priority="944" operator="equal">
      <formula>0</formula>
    </cfRule>
    <cfRule type="cellIs" dxfId="991" priority="945" operator="greaterThan">
      <formula>0</formula>
    </cfRule>
  </conditionalFormatting>
  <conditionalFormatting sqref="AX89">
    <cfRule type="cellIs" dxfId="990" priority="940" operator="equal">
      <formula>0</formula>
    </cfRule>
    <cfRule type="cellIs" dxfId="989" priority="941" operator="greaterThan">
      <formula>0</formula>
    </cfRule>
  </conditionalFormatting>
  <conditionalFormatting sqref="AZ89">
    <cfRule type="cellIs" dxfId="988" priority="938" operator="equal">
      <formula>0</formula>
    </cfRule>
    <cfRule type="cellIs" dxfId="987" priority="939" operator="greaterThan">
      <formula>0</formula>
    </cfRule>
  </conditionalFormatting>
  <conditionalFormatting sqref="T74">
    <cfRule type="cellIs" dxfId="986" priority="922" operator="equal">
      <formula>0</formula>
    </cfRule>
    <cfRule type="cellIs" dxfId="985" priority="923" operator="greaterThan">
      <formula>0</formula>
    </cfRule>
  </conditionalFormatting>
  <conditionalFormatting sqref="H74">
    <cfRule type="cellIs" dxfId="984" priority="934" operator="equal">
      <formula>0</formula>
    </cfRule>
    <cfRule type="cellIs" dxfId="983" priority="935" operator="greaterThan">
      <formula>0</formula>
    </cfRule>
  </conditionalFormatting>
  <conditionalFormatting sqref="N74">
    <cfRule type="cellIs" dxfId="982" priority="928" operator="equal">
      <formula>0</formula>
    </cfRule>
    <cfRule type="cellIs" dxfId="981" priority="929" operator="greaterThan">
      <formula>0</formula>
    </cfRule>
  </conditionalFormatting>
  <conditionalFormatting sqref="Z74">
    <cfRule type="cellIs" dxfId="980" priority="916" operator="equal">
      <formula>0</formula>
    </cfRule>
    <cfRule type="cellIs" dxfId="979" priority="917" operator="greaterThan">
      <formula>0</formula>
    </cfRule>
  </conditionalFormatting>
  <conditionalFormatting sqref="F74">
    <cfRule type="cellIs" dxfId="978" priority="936" operator="greaterThan">
      <formula>0</formula>
    </cfRule>
    <cfRule type="cellIs" dxfId="977" priority="937" operator="equal">
      <formula>0</formula>
    </cfRule>
  </conditionalFormatting>
  <conditionalFormatting sqref="J74">
    <cfRule type="cellIs" dxfId="976" priority="932" operator="equal">
      <formula>0</formula>
    </cfRule>
    <cfRule type="cellIs" dxfId="975" priority="933" operator="greaterThan">
      <formula>0</formula>
    </cfRule>
  </conditionalFormatting>
  <conditionalFormatting sqref="AB74">
    <cfRule type="cellIs" dxfId="974" priority="914" operator="equal">
      <formula>0</formula>
    </cfRule>
    <cfRule type="cellIs" dxfId="973" priority="915" operator="greaterThan">
      <formula>0</formula>
    </cfRule>
  </conditionalFormatting>
  <conditionalFormatting sqref="L74">
    <cfRule type="cellIs" dxfId="972" priority="930" operator="greaterThan">
      <formula>0</formula>
    </cfRule>
    <cfRule type="cellIs" dxfId="971" priority="931" operator="equal">
      <formula>0</formula>
    </cfRule>
  </conditionalFormatting>
  <conditionalFormatting sqref="P74">
    <cfRule type="cellIs" dxfId="970" priority="926" operator="equal">
      <formula>0</formula>
    </cfRule>
    <cfRule type="cellIs" dxfId="969" priority="927" operator="greaterThan">
      <formula>0</formula>
    </cfRule>
  </conditionalFormatting>
  <conditionalFormatting sqref="R74">
    <cfRule type="cellIs" dxfId="968" priority="924" operator="greaterThan">
      <formula>0</formula>
    </cfRule>
    <cfRule type="cellIs" dxfId="967" priority="925" operator="equal">
      <formula>0</formula>
    </cfRule>
  </conditionalFormatting>
  <conditionalFormatting sqref="V74">
    <cfRule type="cellIs" dxfId="966" priority="920" operator="equal">
      <formula>0</formula>
    </cfRule>
    <cfRule type="cellIs" dxfId="965" priority="921" operator="greaterThan">
      <formula>0</formula>
    </cfRule>
  </conditionalFormatting>
  <conditionalFormatting sqref="X74">
    <cfRule type="cellIs" dxfId="964" priority="918" operator="greaterThan">
      <formula>0</formula>
    </cfRule>
    <cfRule type="cellIs" dxfId="963" priority="919" operator="equal">
      <formula>0</formula>
    </cfRule>
  </conditionalFormatting>
  <conditionalFormatting sqref="AD74">
    <cfRule type="cellIs" dxfId="962" priority="912" operator="equal">
      <formula>0</formula>
    </cfRule>
    <cfRule type="cellIs" dxfId="961" priority="913" operator="greaterThan">
      <formula>0</formula>
    </cfRule>
  </conditionalFormatting>
  <conditionalFormatting sqref="AH74">
    <cfRule type="cellIs" dxfId="960" priority="908" operator="equal">
      <formula>0</formula>
    </cfRule>
    <cfRule type="cellIs" dxfId="959" priority="909" operator="greaterThan">
      <formula>0</formula>
    </cfRule>
  </conditionalFormatting>
  <conditionalFormatting sqref="AF74">
    <cfRule type="cellIs" dxfId="958" priority="910" operator="equal">
      <formula>0</formula>
    </cfRule>
    <cfRule type="cellIs" dxfId="957" priority="911" operator="greaterThan">
      <formula>0</formula>
    </cfRule>
  </conditionalFormatting>
  <conditionalFormatting sqref="AL74">
    <cfRule type="cellIs" dxfId="956" priority="904" operator="equal">
      <formula>0</formula>
    </cfRule>
    <cfRule type="cellIs" dxfId="955" priority="905" operator="greaterThan">
      <formula>0</formula>
    </cfRule>
  </conditionalFormatting>
  <conditionalFormatting sqref="AJ74">
    <cfRule type="cellIs" dxfId="954" priority="906" operator="equal">
      <formula>0</formula>
    </cfRule>
    <cfRule type="cellIs" dxfId="953" priority="907" operator="greaterThan">
      <formula>0</formula>
    </cfRule>
  </conditionalFormatting>
  <conditionalFormatting sqref="AV74">
    <cfRule type="cellIs" dxfId="952" priority="894" operator="equal">
      <formula>0</formula>
    </cfRule>
    <cfRule type="cellIs" dxfId="951" priority="895" operator="greaterThan">
      <formula>0</formula>
    </cfRule>
  </conditionalFormatting>
  <conditionalFormatting sqref="AN74">
    <cfRule type="cellIs" dxfId="950" priority="902" operator="equal">
      <formula>0</formula>
    </cfRule>
    <cfRule type="cellIs" dxfId="949" priority="903" operator="greaterThan">
      <formula>0</formula>
    </cfRule>
  </conditionalFormatting>
  <conditionalFormatting sqref="AR74">
    <cfRule type="cellIs" dxfId="948" priority="898" operator="equal">
      <formula>0</formula>
    </cfRule>
    <cfRule type="cellIs" dxfId="947" priority="899" operator="greaterThan">
      <formula>0</formula>
    </cfRule>
  </conditionalFormatting>
  <conditionalFormatting sqref="AP74">
    <cfRule type="cellIs" dxfId="946" priority="900" operator="equal">
      <formula>0</formula>
    </cfRule>
    <cfRule type="cellIs" dxfId="945" priority="901" operator="greaterThan">
      <formula>0</formula>
    </cfRule>
  </conditionalFormatting>
  <conditionalFormatting sqref="AT74">
    <cfRule type="cellIs" dxfId="944" priority="896" operator="equal">
      <formula>0</formula>
    </cfRule>
    <cfRule type="cellIs" dxfId="943" priority="897" operator="greaterThan">
      <formula>0</formula>
    </cfRule>
  </conditionalFormatting>
  <conditionalFormatting sqref="AX74">
    <cfRule type="cellIs" dxfId="942" priority="892" operator="equal">
      <formula>0</formula>
    </cfRule>
    <cfRule type="cellIs" dxfId="941" priority="893" operator="greaterThan">
      <formula>0</formula>
    </cfRule>
  </conditionalFormatting>
  <conditionalFormatting sqref="AZ74">
    <cfRule type="cellIs" dxfId="940" priority="890" operator="equal">
      <formula>0</formula>
    </cfRule>
    <cfRule type="cellIs" dxfId="939" priority="891" operator="greaterThan">
      <formula>0</formula>
    </cfRule>
  </conditionalFormatting>
  <conditionalFormatting sqref="T75">
    <cfRule type="cellIs" dxfId="938" priority="874" operator="equal">
      <formula>0</formula>
    </cfRule>
    <cfRule type="cellIs" dxfId="937" priority="875" operator="greaterThan">
      <formula>0</formula>
    </cfRule>
  </conditionalFormatting>
  <conditionalFormatting sqref="H75">
    <cfRule type="cellIs" dxfId="936" priority="886" operator="equal">
      <formula>0</formula>
    </cfRule>
    <cfRule type="cellIs" dxfId="935" priority="887" operator="greaterThan">
      <formula>0</formula>
    </cfRule>
  </conditionalFormatting>
  <conditionalFormatting sqref="N75">
    <cfRule type="cellIs" dxfId="934" priority="880" operator="equal">
      <formula>0</formula>
    </cfRule>
    <cfRule type="cellIs" dxfId="933" priority="881" operator="greaterThan">
      <formula>0</formula>
    </cfRule>
  </conditionalFormatting>
  <conditionalFormatting sqref="Z75">
    <cfRule type="cellIs" dxfId="932" priority="868" operator="equal">
      <formula>0</formula>
    </cfRule>
    <cfRule type="cellIs" dxfId="931" priority="869" operator="greaterThan">
      <formula>0</formula>
    </cfRule>
  </conditionalFormatting>
  <conditionalFormatting sqref="F75">
    <cfRule type="cellIs" dxfId="930" priority="888" operator="greaterThan">
      <formula>0</formula>
    </cfRule>
    <cfRule type="cellIs" dxfId="929" priority="889" operator="equal">
      <formula>0</formula>
    </cfRule>
  </conditionalFormatting>
  <conditionalFormatting sqref="J75">
    <cfRule type="cellIs" dxfId="928" priority="884" operator="equal">
      <formula>0</formula>
    </cfRule>
    <cfRule type="cellIs" dxfId="927" priority="885" operator="greaterThan">
      <formula>0</formula>
    </cfRule>
  </conditionalFormatting>
  <conditionalFormatting sqref="AB75">
    <cfRule type="cellIs" dxfId="926" priority="866" operator="equal">
      <formula>0</formula>
    </cfRule>
    <cfRule type="cellIs" dxfId="925" priority="867" operator="greaterThan">
      <formula>0</formula>
    </cfRule>
  </conditionalFormatting>
  <conditionalFormatting sqref="L75">
    <cfRule type="cellIs" dxfId="924" priority="882" operator="greaterThan">
      <formula>0</formula>
    </cfRule>
    <cfRule type="cellIs" dxfId="923" priority="883" operator="equal">
      <formula>0</formula>
    </cfRule>
  </conditionalFormatting>
  <conditionalFormatting sqref="P75">
    <cfRule type="cellIs" dxfId="922" priority="878" operator="equal">
      <formula>0</formula>
    </cfRule>
    <cfRule type="cellIs" dxfId="921" priority="879" operator="greaterThan">
      <formula>0</formula>
    </cfRule>
  </conditionalFormatting>
  <conditionalFormatting sqref="R75">
    <cfRule type="cellIs" dxfId="920" priority="876" operator="greaterThan">
      <formula>0</formula>
    </cfRule>
    <cfRule type="cellIs" dxfId="919" priority="877" operator="equal">
      <formula>0</formula>
    </cfRule>
  </conditionalFormatting>
  <conditionalFormatting sqref="V75">
    <cfRule type="cellIs" dxfId="918" priority="872" operator="equal">
      <formula>0</formula>
    </cfRule>
    <cfRule type="cellIs" dxfId="917" priority="873" operator="greaterThan">
      <formula>0</formula>
    </cfRule>
  </conditionalFormatting>
  <conditionalFormatting sqref="X75">
    <cfRule type="cellIs" dxfId="916" priority="870" operator="greaterThan">
      <formula>0</formula>
    </cfRule>
    <cfRule type="cellIs" dxfId="915" priority="871" operator="equal">
      <formula>0</formula>
    </cfRule>
  </conditionalFormatting>
  <conditionalFormatting sqref="AD75">
    <cfRule type="cellIs" dxfId="914" priority="864" operator="equal">
      <formula>0</formula>
    </cfRule>
    <cfRule type="cellIs" dxfId="913" priority="865" operator="greaterThan">
      <formula>0</formula>
    </cfRule>
  </conditionalFormatting>
  <conditionalFormatting sqref="AH75">
    <cfRule type="cellIs" dxfId="912" priority="860" operator="equal">
      <formula>0</formula>
    </cfRule>
    <cfRule type="cellIs" dxfId="911" priority="861" operator="greaterThan">
      <formula>0</formula>
    </cfRule>
  </conditionalFormatting>
  <conditionalFormatting sqref="AF75">
    <cfRule type="cellIs" dxfId="910" priority="862" operator="equal">
      <formula>0</formula>
    </cfRule>
    <cfRule type="cellIs" dxfId="909" priority="863" operator="greaterThan">
      <formula>0</formula>
    </cfRule>
  </conditionalFormatting>
  <conditionalFormatting sqref="AL75">
    <cfRule type="cellIs" dxfId="908" priority="856" operator="equal">
      <formula>0</formula>
    </cfRule>
    <cfRule type="cellIs" dxfId="907" priority="857" operator="greaterThan">
      <formula>0</formula>
    </cfRule>
  </conditionalFormatting>
  <conditionalFormatting sqref="AJ75">
    <cfRule type="cellIs" dxfId="906" priority="858" operator="equal">
      <formula>0</formula>
    </cfRule>
    <cfRule type="cellIs" dxfId="905" priority="859" operator="greaterThan">
      <formula>0</formula>
    </cfRule>
  </conditionalFormatting>
  <conditionalFormatting sqref="AV75">
    <cfRule type="cellIs" dxfId="904" priority="846" operator="equal">
      <formula>0</formula>
    </cfRule>
    <cfRule type="cellIs" dxfId="903" priority="847" operator="greaterThan">
      <formula>0</formula>
    </cfRule>
  </conditionalFormatting>
  <conditionalFormatting sqref="AN75">
    <cfRule type="cellIs" dxfId="902" priority="854" operator="equal">
      <formula>0</formula>
    </cfRule>
    <cfRule type="cellIs" dxfId="901" priority="855" operator="greaterThan">
      <formula>0</formula>
    </cfRule>
  </conditionalFormatting>
  <conditionalFormatting sqref="AR75">
    <cfRule type="cellIs" dxfId="900" priority="850" operator="equal">
      <formula>0</formula>
    </cfRule>
    <cfRule type="cellIs" dxfId="899" priority="851" operator="greaterThan">
      <formula>0</formula>
    </cfRule>
  </conditionalFormatting>
  <conditionalFormatting sqref="AP75">
    <cfRule type="cellIs" dxfId="898" priority="852" operator="equal">
      <formula>0</formula>
    </cfRule>
    <cfRule type="cellIs" dxfId="897" priority="853" operator="greaterThan">
      <formula>0</formula>
    </cfRule>
  </conditionalFormatting>
  <conditionalFormatting sqref="AT75">
    <cfRule type="cellIs" dxfId="896" priority="848" operator="equal">
      <formula>0</formula>
    </cfRule>
    <cfRule type="cellIs" dxfId="895" priority="849" operator="greaterThan">
      <formula>0</formula>
    </cfRule>
  </conditionalFormatting>
  <conditionalFormatting sqref="AX75">
    <cfRule type="cellIs" dxfId="894" priority="844" operator="equal">
      <formula>0</formula>
    </cfRule>
    <cfRule type="cellIs" dxfId="893" priority="845" operator="greaterThan">
      <formula>0</formula>
    </cfRule>
  </conditionalFormatting>
  <conditionalFormatting sqref="AZ75">
    <cfRule type="cellIs" dxfId="892" priority="842" operator="equal">
      <formula>0</formula>
    </cfRule>
    <cfRule type="cellIs" dxfId="891" priority="843" operator="greaterThan">
      <formula>0</formula>
    </cfRule>
  </conditionalFormatting>
  <conditionalFormatting sqref="T84">
    <cfRule type="cellIs" dxfId="890" priority="826" operator="equal">
      <formula>0</formula>
    </cfRule>
    <cfRule type="cellIs" dxfId="889" priority="827" operator="greaterThan">
      <formula>0</formula>
    </cfRule>
  </conditionalFormatting>
  <conditionalFormatting sqref="H84">
    <cfRule type="cellIs" dxfId="888" priority="838" operator="equal">
      <formula>0</formula>
    </cfRule>
    <cfRule type="cellIs" dxfId="887" priority="839" operator="greaterThan">
      <formula>0</formula>
    </cfRule>
  </conditionalFormatting>
  <conditionalFormatting sqref="N84">
    <cfRule type="cellIs" dxfId="886" priority="832" operator="equal">
      <formula>0</formula>
    </cfRule>
    <cfRule type="cellIs" dxfId="885" priority="833" operator="greaterThan">
      <formula>0</formula>
    </cfRule>
  </conditionalFormatting>
  <conditionalFormatting sqref="Z84">
    <cfRule type="cellIs" dxfId="884" priority="820" operator="equal">
      <formula>0</formula>
    </cfRule>
    <cfRule type="cellIs" dxfId="883" priority="821" operator="greaterThan">
      <formula>0</formula>
    </cfRule>
  </conditionalFormatting>
  <conditionalFormatting sqref="F84">
    <cfRule type="cellIs" dxfId="882" priority="840" operator="greaterThan">
      <formula>0</formula>
    </cfRule>
    <cfRule type="cellIs" dxfId="881" priority="841" operator="equal">
      <formula>0</formula>
    </cfRule>
  </conditionalFormatting>
  <conditionalFormatting sqref="J84">
    <cfRule type="cellIs" dxfId="880" priority="836" operator="equal">
      <formula>0</formula>
    </cfRule>
    <cfRule type="cellIs" dxfId="879" priority="837" operator="greaterThan">
      <formula>0</formula>
    </cfRule>
  </conditionalFormatting>
  <conditionalFormatting sqref="AB84">
    <cfRule type="cellIs" dxfId="878" priority="818" operator="equal">
      <formula>0</formula>
    </cfRule>
    <cfRule type="cellIs" dxfId="877" priority="819" operator="greaterThan">
      <formula>0</formula>
    </cfRule>
  </conditionalFormatting>
  <conditionalFormatting sqref="L84">
    <cfRule type="cellIs" dxfId="876" priority="834" operator="greaterThan">
      <formula>0</formula>
    </cfRule>
    <cfRule type="cellIs" dxfId="875" priority="835" operator="equal">
      <formula>0</formula>
    </cfRule>
  </conditionalFormatting>
  <conditionalFormatting sqref="P84">
    <cfRule type="cellIs" dxfId="874" priority="830" operator="equal">
      <formula>0</formula>
    </cfRule>
    <cfRule type="cellIs" dxfId="873" priority="831" operator="greaterThan">
      <formula>0</formula>
    </cfRule>
  </conditionalFormatting>
  <conditionalFormatting sqref="R84">
    <cfRule type="cellIs" dxfId="872" priority="828" operator="greaterThan">
      <formula>0</formula>
    </cfRule>
    <cfRule type="cellIs" dxfId="871" priority="829" operator="equal">
      <formula>0</formula>
    </cfRule>
  </conditionalFormatting>
  <conditionalFormatting sqref="V84">
    <cfRule type="cellIs" dxfId="870" priority="824" operator="equal">
      <formula>0</formula>
    </cfRule>
    <cfRule type="cellIs" dxfId="869" priority="825" operator="greaterThan">
      <formula>0</formula>
    </cfRule>
  </conditionalFormatting>
  <conditionalFormatting sqref="X84">
    <cfRule type="cellIs" dxfId="868" priority="822" operator="greaterThan">
      <formula>0</formula>
    </cfRule>
    <cfRule type="cellIs" dxfId="867" priority="823" operator="equal">
      <formula>0</formula>
    </cfRule>
  </conditionalFormatting>
  <conditionalFormatting sqref="AD84">
    <cfRule type="cellIs" dxfId="866" priority="816" operator="equal">
      <formula>0</formula>
    </cfRule>
    <cfRule type="cellIs" dxfId="865" priority="817" operator="greaterThan">
      <formula>0</formula>
    </cfRule>
  </conditionalFormatting>
  <conditionalFormatting sqref="AH84">
    <cfRule type="cellIs" dxfId="864" priority="812" operator="equal">
      <formula>0</formula>
    </cfRule>
    <cfRule type="cellIs" dxfId="863" priority="813" operator="greaterThan">
      <formula>0</formula>
    </cfRule>
  </conditionalFormatting>
  <conditionalFormatting sqref="AF84">
    <cfRule type="cellIs" dxfId="862" priority="814" operator="equal">
      <formula>0</formula>
    </cfRule>
    <cfRule type="cellIs" dxfId="861" priority="815" operator="greaterThan">
      <formula>0</formula>
    </cfRule>
  </conditionalFormatting>
  <conditionalFormatting sqref="AL84">
    <cfRule type="cellIs" dxfId="860" priority="808" operator="equal">
      <formula>0</formula>
    </cfRule>
    <cfRule type="cellIs" dxfId="859" priority="809" operator="greaterThan">
      <formula>0</formula>
    </cfRule>
  </conditionalFormatting>
  <conditionalFormatting sqref="AJ84">
    <cfRule type="cellIs" dxfId="858" priority="810" operator="equal">
      <formula>0</formula>
    </cfRule>
    <cfRule type="cellIs" dxfId="857" priority="811" operator="greaterThan">
      <formula>0</formula>
    </cfRule>
  </conditionalFormatting>
  <conditionalFormatting sqref="AV84">
    <cfRule type="cellIs" dxfId="856" priority="798" operator="equal">
      <formula>0</formula>
    </cfRule>
    <cfRule type="cellIs" dxfId="855" priority="799" operator="greaterThan">
      <formula>0</formula>
    </cfRule>
  </conditionalFormatting>
  <conditionalFormatting sqref="AN84">
    <cfRule type="cellIs" dxfId="854" priority="806" operator="equal">
      <formula>0</formula>
    </cfRule>
    <cfRule type="cellIs" dxfId="853" priority="807" operator="greaterThan">
      <formula>0</formula>
    </cfRule>
  </conditionalFormatting>
  <conditionalFormatting sqref="AR84">
    <cfRule type="cellIs" dxfId="852" priority="802" operator="equal">
      <formula>0</formula>
    </cfRule>
    <cfRule type="cellIs" dxfId="851" priority="803" operator="greaterThan">
      <formula>0</formula>
    </cfRule>
  </conditionalFormatting>
  <conditionalFormatting sqref="AP84">
    <cfRule type="cellIs" dxfId="850" priority="804" operator="equal">
      <formula>0</formula>
    </cfRule>
    <cfRule type="cellIs" dxfId="849" priority="805" operator="greaterThan">
      <formula>0</formula>
    </cfRule>
  </conditionalFormatting>
  <conditionalFormatting sqref="AT84">
    <cfRule type="cellIs" dxfId="848" priority="800" operator="equal">
      <formula>0</formula>
    </cfRule>
    <cfRule type="cellIs" dxfId="847" priority="801" operator="greaterThan">
      <formula>0</formula>
    </cfRule>
  </conditionalFormatting>
  <conditionalFormatting sqref="AX84">
    <cfRule type="cellIs" dxfId="846" priority="796" operator="equal">
      <formula>0</formula>
    </cfRule>
    <cfRule type="cellIs" dxfId="845" priority="797" operator="greaterThan">
      <formula>0</formula>
    </cfRule>
  </conditionalFormatting>
  <conditionalFormatting sqref="AZ84">
    <cfRule type="cellIs" dxfId="844" priority="794" operator="equal">
      <formula>0</formula>
    </cfRule>
    <cfRule type="cellIs" dxfId="843" priority="795" operator="greaterThan">
      <formula>0</formula>
    </cfRule>
  </conditionalFormatting>
  <conditionalFormatting sqref="T85">
    <cfRule type="cellIs" dxfId="842" priority="778" operator="equal">
      <formula>0</formula>
    </cfRule>
    <cfRule type="cellIs" dxfId="841" priority="779" operator="greaterThan">
      <formula>0</formula>
    </cfRule>
  </conditionalFormatting>
  <conditionalFormatting sqref="H85">
    <cfRule type="cellIs" dxfId="840" priority="790" operator="equal">
      <formula>0</formula>
    </cfRule>
    <cfRule type="cellIs" dxfId="839" priority="791" operator="greaterThan">
      <formula>0</formula>
    </cfRule>
  </conditionalFormatting>
  <conditionalFormatting sqref="N85">
    <cfRule type="cellIs" dxfId="838" priority="784" operator="equal">
      <formula>0</formula>
    </cfRule>
    <cfRule type="cellIs" dxfId="837" priority="785" operator="greaterThan">
      <formula>0</formula>
    </cfRule>
  </conditionalFormatting>
  <conditionalFormatting sqref="Z85">
    <cfRule type="cellIs" dxfId="836" priority="772" operator="equal">
      <formula>0</formula>
    </cfRule>
    <cfRule type="cellIs" dxfId="835" priority="773" operator="greaterThan">
      <formula>0</formula>
    </cfRule>
  </conditionalFormatting>
  <conditionalFormatting sqref="F85">
    <cfRule type="cellIs" dxfId="834" priority="792" operator="greaterThan">
      <formula>0</formula>
    </cfRule>
    <cfRule type="cellIs" dxfId="833" priority="793" operator="equal">
      <formula>0</formula>
    </cfRule>
  </conditionalFormatting>
  <conditionalFormatting sqref="J85">
    <cfRule type="cellIs" dxfId="832" priority="788" operator="equal">
      <formula>0</formula>
    </cfRule>
    <cfRule type="cellIs" dxfId="831" priority="789" operator="greaterThan">
      <formula>0</formula>
    </cfRule>
  </conditionalFormatting>
  <conditionalFormatting sqref="AB85">
    <cfRule type="cellIs" dxfId="830" priority="770" operator="equal">
      <formula>0</formula>
    </cfRule>
    <cfRule type="cellIs" dxfId="829" priority="771" operator="greaterThan">
      <formula>0</formula>
    </cfRule>
  </conditionalFormatting>
  <conditionalFormatting sqref="L85">
    <cfRule type="cellIs" dxfId="828" priority="786" operator="greaterThan">
      <formula>0</formula>
    </cfRule>
    <cfRule type="cellIs" dxfId="827" priority="787" operator="equal">
      <formula>0</formula>
    </cfRule>
  </conditionalFormatting>
  <conditionalFormatting sqref="P85">
    <cfRule type="cellIs" dxfId="826" priority="782" operator="equal">
      <formula>0</formula>
    </cfRule>
    <cfRule type="cellIs" dxfId="825" priority="783" operator="greaterThan">
      <formula>0</formula>
    </cfRule>
  </conditionalFormatting>
  <conditionalFormatting sqref="R85">
    <cfRule type="cellIs" dxfId="824" priority="780" operator="greaterThan">
      <formula>0</formula>
    </cfRule>
    <cfRule type="cellIs" dxfId="823" priority="781" operator="equal">
      <formula>0</formula>
    </cfRule>
  </conditionalFormatting>
  <conditionalFormatting sqref="V85">
    <cfRule type="cellIs" dxfId="822" priority="776" operator="equal">
      <formula>0</formula>
    </cfRule>
    <cfRule type="cellIs" dxfId="821" priority="777" operator="greaterThan">
      <formula>0</formula>
    </cfRule>
  </conditionalFormatting>
  <conditionalFormatting sqref="X85">
    <cfRule type="cellIs" dxfId="820" priority="774" operator="greaterThan">
      <formula>0</formula>
    </cfRule>
    <cfRule type="cellIs" dxfId="819" priority="775" operator="equal">
      <formula>0</formula>
    </cfRule>
  </conditionalFormatting>
  <conditionalFormatting sqref="AD85">
    <cfRule type="cellIs" dxfId="818" priority="768" operator="equal">
      <formula>0</formula>
    </cfRule>
    <cfRule type="cellIs" dxfId="817" priority="769" operator="greaterThan">
      <formula>0</formula>
    </cfRule>
  </conditionalFormatting>
  <conditionalFormatting sqref="AH85">
    <cfRule type="cellIs" dxfId="816" priority="764" operator="equal">
      <formula>0</formula>
    </cfRule>
    <cfRule type="cellIs" dxfId="815" priority="765" operator="greaterThan">
      <formula>0</formula>
    </cfRule>
  </conditionalFormatting>
  <conditionalFormatting sqref="AF85">
    <cfRule type="cellIs" dxfId="814" priority="766" operator="equal">
      <formula>0</formula>
    </cfRule>
    <cfRule type="cellIs" dxfId="813" priority="767" operator="greaterThan">
      <formula>0</formula>
    </cfRule>
  </conditionalFormatting>
  <conditionalFormatting sqref="AL85">
    <cfRule type="cellIs" dxfId="812" priority="760" operator="equal">
      <formula>0</formula>
    </cfRule>
    <cfRule type="cellIs" dxfId="811" priority="761" operator="greaterThan">
      <formula>0</formula>
    </cfRule>
  </conditionalFormatting>
  <conditionalFormatting sqref="AJ85">
    <cfRule type="cellIs" dxfId="810" priority="762" operator="equal">
      <formula>0</formula>
    </cfRule>
    <cfRule type="cellIs" dxfId="809" priority="763" operator="greaterThan">
      <formula>0</formula>
    </cfRule>
  </conditionalFormatting>
  <conditionalFormatting sqref="AV85">
    <cfRule type="cellIs" dxfId="808" priority="750" operator="equal">
      <formula>0</formula>
    </cfRule>
    <cfRule type="cellIs" dxfId="807" priority="751" operator="greaterThan">
      <formula>0</formula>
    </cfRule>
  </conditionalFormatting>
  <conditionalFormatting sqref="AN85">
    <cfRule type="cellIs" dxfId="806" priority="758" operator="equal">
      <formula>0</formula>
    </cfRule>
    <cfRule type="cellIs" dxfId="805" priority="759" operator="greaterThan">
      <formula>0</formula>
    </cfRule>
  </conditionalFormatting>
  <conditionalFormatting sqref="AR85">
    <cfRule type="cellIs" dxfId="804" priority="754" operator="equal">
      <formula>0</formula>
    </cfRule>
    <cfRule type="cellIs" dxfId="803" priority="755" operator="greaterThan">
      <formula>0</formula>
    </cfRule>
  </conditionalFormatting>
  <conditionalFormatting sqref="AP85">
    <cfRule type="cellIs" dxfId="802" priority="756" operator="equal">
      <formula>0</formula>
    </cfRule>
    <cfRule type="cellIs" dxfId="801" priority="757" operator="greaterThan">
      <formula>0</formula>
    </cfRule>
  </conditionalFormatting>
  <conditionalFormatting sqref="AT85">
    <cfRule type="cellIs" dxfId="800" priority="752" operator="equal">
      <formula>0</formula>
    </cfRule>
    <cfRule type="cellIs" dxfId="799" priority="753" operator="greaterThan">
      <formula>0</formula>
    </cfRule>
  </conditionalFormatting>
  <conditionalFormatting sqref="AX85">
    <cfRule type="cellIs" dxfId="798" priority="748" operator="equal">
      <formula>0</formula>
    </cfRule>
    <cfRule type="cellIs" dxfId="797" priority="749" operator="greaterThan">
      <formula>0</formula>
    </cfRule>
  </conditionalFormatting>
  <conditionalFormatting sqref="AZ85">
    <cfRule type="cellIs" dxfId="796" priority="746" operator="equal">
      <formula>0</formula>
    </cfRule>
    <cfRule type="cellIs" dxfId="795" priority="747" operator="greaterThan">
      <formula>0</formula>
    </cfRule>
  </conditionalFormatting>
  <conditionalFormatting sqref="T90">
    <cfRule type="cellIs" dxfId="794" priority="730" operator="equal">
      <formula>0</formula>
    </cfRule>
    <cfRule type="cellIs" dxfId="793" priority="731" operator="greaterThan">
      <formula>0</formula>
    </cfRule>
  </conditionalFormatting>
  <conditionalFormatting sqref="H90">
    <cfRule type="cellIs" dxfId="792" priority="742" operator="equal">
      <formula>0</formula>
    </cfRule>
    <cfRule type="cellIs" dxfId="791" priority="743" operator="greaterThan">
      <formula>0</formula>
    </cfRule>
  </conditionalFormatting>
  <conditionalFormatting sqref="N90">
    <cfRule type="cellIs" dxfId="790" priority="736" operator="equal">
      <formula>0</formula>
    </cfRule>
    <cfRule type="cellIs" dxfId="789" priority="737" operator="greaterThan">
      <formula>0</formula>
    </cfRule>
  </conditionalFormatting>
  <conditionalFormatting sqref="Z90">
    <cfRule type="cellIs" dxfId="788" priority="724" operator="equal">
      <formula>0</formula>
    </cfRule>
    <cfRule type="cellIs" dxfId="787" priority="725" operator="greaterThan">
      <formula>0</formula>
    </cfRule>
  </conditionalFormatting>
  <conditionalFormatting sqref="F90">
    <cfRule type="cellIs" dxfId="786" priority="744" operator="greaterThan">
      <formula>0</formula>
    </cfRule>
    <cfRule type="cellIs" dxfId="785" priority="745" operator="equal">
      <formula>0</formula>
    </cfRule>
  </conditionalFormatting>
  <conditionalFormatting sqref="J90">
    <cfRule type="cellIs" dxfId="784" priority="740" operator="equal">
      <formula>0</formula>
    </cfRule>
    <cfRule type="cellIs" dxfId="783" priority="741" operator="greaterThan">
      <formula>0</formula>
    </cfRule>
  </conditionalFormatting>
  <conditionalFormatting sqref="AB90">
    <cfRule type="cellIs" dxfId="782" priority="722" operator="equal">
      <formula>0</formula>
    </cfRule>
    <cfRule type="cellIs" dxfId="781" priority="723" operator="greaterThan">
      <formula>0</formula>
    </cfRule>
  </conditionalFormatting>
  <conditionalFormatting sqref="L90">
    <cfRule type="cellIs" dxfId="780" priority="738" operator="greaterThan">
      <formula>0</formula>
    </cfRule>
    <cfRule type="cellIs" dxfId="779" priority="739" operator="equal">
      <formula>0</formula>
    </cfRule>
  </conditionalFormatting>
  <conditionalFormatting sqref="P90">
    <cfRule type="cellIs" dxfId="778" priority="734" operator="equal">
      <formula>0</formula>
    </cfRule>
    <cfRule type="cellIs" dxfId="777" priority="735" operator="greaterThan">
      <formula>0</formula>
    </cfRule>
  </conditionalFormatting>
  <conditionalFormatting sqref="R90">
    <cfRule type="cellIs" dxfId="776" priority="732" operator="greaterThan">
      <formula>0</formula>
    </cfRule>
    <cfRule type="cellIs" dxfId="775" priority="733" operator="equal">
      <formula>0</formula>
    </cfRule>
  </conditionalFormatting>
  <conditionalFormatting sqref="V90">
    <cfRule type="cellIs" dxfId="774" priority="728" operator="equal">
      <formula>0</formula>
    </cfRule>
    <cfRule type="cellIs" dxfId="773" priority="729" operator="greaterThan">
      <formula>0</formula>
    </cfRule>
  </conditionalFormatting>
  <conditionalFormatting sqref="X90">
    <cfRule type="cellIs" dxfId="772" priority="726" operator="greaterThan">
      <formula>0</formula>
    </cfRule>
    <cfRule type="cellIs" dxfId="771" priority="727" operator="equal">
      <formula>0</formula>
    </cfRule>
  </conditionalFormatting>
  <conditionalFormatting sqref="AD90">
    <cfRule type="cellIs" dxfId="770" priority="720" operator="equal">
      <formula>0</formula>
    </cfRule>
    <cfRule type="cellIs" dxfId="769" priority="721" operator="greaterThan">
      <formula>0</formula>
    </cfRule>
  </conditionalFormatting>
  <conditionalFormatting sqref="AH90">
    <cfRule type="cellIs" dxfId="768" priority="716" operator="equal">
      <formula>0</formula>
    </cfRule>
    <cfRule type="cellIs" dxfId="767" priority="717" operator="greaterThan">
      <formula>0</formula>
    </cfRule>
  </conditionalFormatting>
  <conditionalFormatting sqref="AF90">
    <cfRule type="cellIs" dxfId="766" priority="718" operator="equal">
      <formula>0</formula>
    </cfRule>
    <cfRule type="cellIs" dxfId="765" priority="719" operator="greaterThan">
      <formula>0</formula>
    </cfRule>
  </conditionalFormatting>
  <conditionalFormatting sqref="AL90">
    <cfRule type="cellIs" dxfId="764" priority="712" operator="equal">
      <formula>0</formula>
    </cfRule>
    <cfRule type="cellIs" dxfId="763" priority="713" operator="greaterThan">
      <formula>0</formula>
    </cfRule>
  </conditionalFormatting>
  <conditionalFormatting sqref="AJ90">
    <cfRule type="cellIs" dxfId="762" priority="714" operator="equal">
      <formula>0</formula>
    </cfRule>
    <cfRule type="cellIs" dxfId="761" priority="715" operator="greaterThan">
      <formula>0</formula>
    </cfRule>
  </conditionalFormatting>
  <conditionalFormatting sqref="AV90">
    <cfRule type="cellIs" dxfId="760" priority="702" operator="equal">
      <formula>0</formula>
    </cfRule>
    <cfRule type="cellIs" dxfId="759" priority="703" operator="greaterThan">
      <formula>0</formula>
    </cfRule>
  </conditionalFormatting>
  <conditionalFormatting sqref="AN90">
    <cfRule type="cellIs" dxfId="758" priority="710" operator="equal">
      <formula>0</formula>
    </cfRule>
    <cfRule type="cellIs" dxfId="757" priority="711" operator="greaterThan">
      <formula>0</formula>
    </cfRule>
  </conditionalFormatting>
  <conditionalFormatting sqref="AR90">
    <cfRule type="cellIs" dxfId="756" priority="706" operator="equal">
      <formula>0</formula>
    </cfRule>
    <cfRule type="cellIs" dxfId="755" priority="707" operator="greaterThan">
      <formula>0</formula>
    </cfRule>
  </conditionalFormatting>
  <conditionalFormatting sqref="AP90">
    <cfRule type="cellIs" dxfId="754" priority="708" operator="equal">
      <formula>0</formula>
    </cfRule>
    <cfRule type="cellIs" dxfId="753" priority="709" operator="greaterThan">
      <formula>0</formula>
    </cfRule>
  </conditionalFormatting>
  <conditionalFormatting sqref="AT90">
    <cfRule type="cellIs" dxfId="752" priority="704" operator="equal">
      <formula>0</formula>
    </cfRule>
    <cfRule type="cellIs" dxfId="751" priority="705" operator="greaterThan">
      <formula>0</formula>
    </cfRule>
  </conditionalFormatting>
  <conditionalFormatting sqref="AX90">
    <cfRule type="cellIs" dxfId="750" priority="700" operator="equal">
      <formula>0</formula>
    </cfRule>
    <cfRule type="cellIs" dxfId="749" priority="701" operator="greaterThan">
      <formula>0</formula>
    </cfRule>
  </conditionalFormatting>
  <conditionalFormatting sqref="AZ90">
    <cfRule type="cellIs" dxfId="748" priority="698" operator="equal">
      <formula>0</formula>
    </cfRule>
    <cfRule type="cellIs" dxfId="747" priority="699" operator="greaterThan">
      <formula>0</formula>
    </cfRule>
  </conditionalFormatting>
  <conditionalFormatting sqref="T91">
    <cfRule type="cellIs" dxfId="746" priority="682" operator="equal">
      <formula>0</formula>
    </cfRule>
    <cfRule type="cellIs" dxfId="745" priority="683" operator="greaterThan">
      <formula>0</formula>
    </cfRule>
  </conditionalFormatting>
  <conditionalFormatting sqref="H91">
    <cfRule type="cellIs" dxfId="744" priority="694" operator="equal">
      <formula>0</formula>
    </cfRule>
    <cfRule type="cellIs" dxfId="743" priority="695" operator="greaterThan">
      <formula>0</formula>
    </cfRule>
  </conditionalFormatting>
  <conditionalFormatting sqref="N91">
    <cfRule type="cellIs" dxfId="742" priority="688" operator="equal">
      <formula>0</formula>
    </cfRule>
    <cfRule type="cellIs" dxfId="741" priority="689" operator="greaterThan">
      <formula>0</formula>
    </cfRule>
  </conditionalFormatting>
  <conditionalFormatting sqref="Z91">
    <cfRule type="cellIs" dxfId="740" priority="676" operator="equal">
      <formula>0</formula>
    </cfRule>
    <cfRule type="cellIs" dxfId="739" priority="677" operator="greaterThan">
      <formula>0</formula>
    </cfRule>
  </conditionalFormatting>
  <conditionalFormatting sqref="F91">
    <cfRule type="cellIs" dxfId="738" priority="696" operator="greaterThan">
      <formula>0</formula>
    </cfRule>
    <cfRule type="cellIs" dxfId="737" priority="697" operator="equal">
      <formula>0</formula>
    </cfRule>
  </conditionalFormatting>
  <conditionalFormatting sqref="J91">
    <cfRule type="cellIs" dxfId="736" priority="692" operator="equal">
      <formula>0</formula>
    </cfRule>
    <cfRule type="cellIs" dxfId="735" priority="693" operator="greaterThan">
      <formula>0</formula>
    </cfRule>
  </conditionalFormatting>
  <conditionalFormatting sqref="AB91">
    <cfRule type="cellIs" dxfId="734" priority="674" operator="equal">
      <formula>0</formula>
    </cfRule>
    <cfRule type="cellIs" dxfId="733" priority="675" operator="greaterThan">
      <formula>0</formula>
    </cfRule>
  </conditionalFormatting>
  <conditionalFormatting sqref="L91">
    <cfRule type="cellIs" dxfId="732" priority="690" operator="greaterThan">
      <formula>0</formula>
    </cfRule>
    <cfRule type="cellIs" dxfId="731" priority="691" operator="equal">
      <formula>0</formula>
    </cfRule>
  </conditionalFormatting>
  <conditionalFormatting sqref="P91">
    <cfRule type="cellIs" dxfId="730" priority="686" operator="equal">
      <formula>0</formula>
    </cfRule>
    <cfRule type="cellIs" dxfId="729" priority="687" operator="greaterThan">
      <formula>0</formula>
    </cfRule>
  </conditionalFormatting>
  <conditionalFormatting sqref="R91">
    <cfRule type="cellIs" dxfId="728" priority="684" operator="greaterThan">
      <formula>0</formula>
    </cfRule>
    <cfRule type="cellIs" dxfId="727" priority="685" operator="equal">
      <formula>0</formula>
    </cfRule>
  </conditionalFormatting>
  <conditionalFormatting sqref="V91">
    <cfRule type="cellIs" dxfId="726" priority="680" operator="equal">
      <formula>0</formula>
    </cfRule>
    <cfRule type="cellIs" dxfId="725" priority="681" operator="greaterThan">
      <formula>0</formula>
    </cfRule>
  </conditionalFormatting>
  <conditionalFormatting sqref="X91">
    <cfRule type="cellIs" dxfId="724" priority="678" operator="greaterThan">
      <formula>0</formula>
    </cfRule>
    <cfRule type="cellIs" dxfId="723" priority="679" operator="equal">
      <formula>0</formula>
    </cfRule>
  </conditionalFormatting>
  <conditionalFormatting sqref="AD91">
    <cfRule type="cellIs" dxfId="722" priority="672" operator="equal">
      <formula>0</formula>
    </cfRule>
    <cfRule type="cellIs" dxfId="721" priority="673" operator="greaterThan">
      <formula>0</formula>
    </cfRule>
  </conditionalFormatting>
  <conditionalFormatting sqref="AH91">
    <cfRule type="cellIs" dxfId="720" priority="668" operator="equal">
      <formula>0</formula>
    </cfRule>
    <cfRule type="cellIs" dxfId="719" priority="669" operator="greaterThan">
      <formula>0</formula>
    </cfRule>
  </conditionalFormatting>
  <conditionalFormatting sqref="AF91">
    <cfRule type="cellIs" dxfId="718" priority="670" operator="equal">
      <formula>0</formula>
    </cfRule>
    <cfRule type="cellIs" dxfId="717" priority="671" operator="greaterThan">
      <formula>0</formula>
    </cfRule>
  </conditionalFormatting>
  <conditionalFormatting sqref="AL91">
    <cfRule type="cellIs" dxfId="716" priority="664" operator="equal">
      <formula>0</formula>
    </cfRule>
    <cfRule type="cellIs" dxfId="715" priority="665" operator="greaterThan">
      <formula>0</formula>
    </cfRule>
  </conditionalFormatting>
  <conditionalFormatting sqref="AJ91">
    <cfRule type="cellIs" dxfId="714" priority="666" operator="equal">
      <formula>0</formula>
    </cfRule>
    <cfRule type="cellIs" dxfId="713" priority="667" operator="greaterThan">
      <formula>0</formula>
    </cfRule>
  </conditionalFormatting>
  <conditionalFormatting sqref="AV91">
    <cfRule type="cellIs" dxfId="712" priority="654" operator="equal">
      <formula>0</formula>
    </cfRule>
    <cfRule type="cellIs" dxfId="711" priority="655" operator="greaterThan">
      <formula>0</formula>
    </cfRule>
  </conditionalFormatting>
  <conditionalFormatting sqref="AN91">
    <cfRule type="cellIs" dxfId="710" priority="662" operator="equal">
      <formula>0</formula>
    </cfRule>
    <cfRule type="cellIs" dxfId="709" priority="663" operator="greaterThan">
      <formula>0</formula>
    </cfRule>
  </conditionalFormatting>
  <conditionalFormatting sqref="AR91">
    <cfRule type="cellIs" dxfId="708" priority="658" operator="equal">
      <formula>0</formula>
    </cfRule>
    <cfRule type="cellIs" dxfId="707" priority="659" operator="greaterThan">
      <formula>0</formula>
    </cfRule>
  </conditionalFormatting>
  <conditionalFormatting sqref="AP91">
    <cfRule type="cellIs" dxfId="706" priority="660" operator="equal">
      <formula>0</formula>
    </cfRule>
    <cfRule type="cellIs" dxfId="705" priority="661" operator="greaterThan">
      <formula>0</formula>
    </cfRule>
  </conditionalFormatting>
  <conditionalFormatting sqref="AT91">
    <cfRule type="cellIs" dxfId="704" priority="656" operator="equal">
      <formula>0</formula>
    </cfRule>
    <cfRule type="cellIs" dxfId="703" priority="657" operator="greaterThan">
      <formula>0</formula>
    </cfRule>
  </conditionalFormatting>
  <conditionalFormatting sqref="AX91">
    <cfRule type="cellIs" dxfId="702" priority="652" operator="equal">
      <formula>0</formula>
    </cfRule>
    <cfRule type="cellIs" dxfId="701" priority="653" operator="greaterThan">
      <formula>0</formula>
    </cfRule>
  </conditionalFormatting>
  <conditionalFormatting sqref="AZ91">
    <cfRule type="cellIs" dxfId="700" priority="650" operator="equal">
      <formula>0</formula>
    </cfRule>
    <cfRule type="cellIs" dxfId="699" priority="651" operator="greaterThan">
      <formula>0</formula>
    </cfRule>
  </conditionalFormatting>
  <conditionalFormatting sqref="T92 T94 T96 T98 T100 T102">
    <cfRule type="cellIs" dxfId="698" priority="634" operator="equal">
      <formula>0</formula>
    </cfRule>
    <cfRule type="cellIs" dxfId="697" priority="635" operator="greaterThan">
      <formula>0</formula>
    </cfRule>
  </conditionalFormatting>
  <conditionalFormatting sqref="H92 H94 H96 H98 H100 H102">
    <cfRule type="cellIs" dxfId="696" priority="646" operator="equal">
      <formula>0</formula>
    </cfRule>
    <cfRule type="cellIs" dxfId="695" priority="647" operator="greaterThan">
      <formula>0</formula>
    </cfRule>
  </conditionalFormatting>
  <conditionalFormatting sqref="N92 N94 N96 N98 N100 N102">
    <cfRule type="cellIs" dxfId="694" priority="640" operator="equal">
      <formula>0</formula>
    </cfRule>
    <cfRule type="cellIs" dxfId="693" priority="641" operator="greaterThan">
      <formula>0</formula>
    </cfRule>
  </conditionalFormatting>
  <conditionalFormatting sqref="Z92 Z94 Z96 Z98 Z100 Z102">
    <cfRule type="cellIs" dxfId="692" priority="628" operator="equal">
      <formula>0</formula>
    </cfRule>
    <cfRule type="cellIs" dxfId="691" priority="629" operator="greaterThan">
      <formula>0</formula>
    </cfRule>
  </conditionalFormatting>
  <conditionalFormatting sqref="F92 F94 F96 F98 F100 F102">
    <cfRule type="cellIs" dxfId="690" priority="648" operator="greaterThan">
      <formula>0</formula>
    </cfRule>
    <cfRule type="cellIs" dxfId="689" priority="649" operator="equal">
      <formula>0</formula>
    </cfRule>
  </conditionalFormatting>
  <conditionalFormatting sqref="J92 J94 J96 J98 J100 J102">
    <cfRule type="cellIs" dxfId="688" priority="644" operator="equal">
      <formula>0</formula>
    </cfRule>
    <cfRule type="cellIs" dxfId="687" priority="645" operator="greaterThan">
      <formula>0</formula>
    </cfRule>
  </conditionalFormatting>
  <conditionalFormatting sqref="AB92 AB94 AB96 AB98 AB100 AB102">
    <cfRule type="cellIs" dxfId="686" priority="626" operator="equal">
      <formula>0</formula>
    </cfRule>
    <cfRule type="cellIs" dxfId="685" priority="627" operator="greaterThan">
      <formula>0</formula>
    </cfRule>
  </conditionalFormatting>
  <conditionalFormatting sqref="L92 L94 L96 L98 L100 L102">
    <cfRule type="cellIs" dxfId="684" priority="642" operator="greaterThan">
      <formula>0</formula>
    </cfRule>
    <cfRule type="cellIs" dxfId="683" priority="643" operator="equal">
      <formula>0</formula>
    </cfRule>
  </conditionalFormatting>
  <conditionalFormatting sqref="P92 P94 P96 P98 P100 P102">
    <cfRule type="cellIs" dxfId="682" priority="638" operator="equal">
      <formula>0</formula>
    </cfRule>
    <cfRule type="cellIs" dxfId="681" priority="639" operator="greaterThan">
      <formula>0</formula>
    </cfRule>
  </conditionalFormatting>
  <conditionalFormatting sqref="R92 R94 R96 R98 R100 R102">
    <cfRule type="cellIs" dxfId="680" priority="636" operator="greaterThan">
      <formula>0</formula>
    </cfRule>
    <cfRule type="cellIs" dxfId="679" priority="637" operator="equal">
      <formula>0</formula>
    </cfRule>
  </conditionalFormatting>
  <conditionalFormatting sqref="V92 V94 V96 V98 V100 V102">
    <cfRule type="cellIs" dxfId="678" priority="632" operator="equal">
      <formula>0</formula>
    </cfRule>
    <cfRule type="cellIs" dxfId="677" priority="633" operator="greaterThan">
      <formula>0</formula>
    </cfRule>
  </conditionalFormatting>
  <conditionalFormatting sqref="X92 X94 X96 X98 X100 X102">
    <cfRule type="cellIs" dxfId="676" priority="630" operator="greaterThan">
      <formula>0</formula>
    </cfRule>
    <cfRule type="cellIs" dxfId="675" priority="631" operator="equal">
      <formula>0</formula>
    </cfRule>
  </conditionalFormatting>
  <conditionalFormatting sqref="AD92 AD94 AD96 AD98 AD100 AD102">
    <cfRule type="cellIs" dxfId="674" priority="624" operator="equal">
      <formula>0</formula>
    </cfRule>
    <cfRule type="cellIs" dxfId="673" priority="625" operator="greaterThan">
      <formula>0</formula>
    </cfRule>
  </conditionalFormatting>
  <conditionalFormatting sqref="AH92 AH94 AH96 AH98 AH100 AH102">
    <cfRule type="cellIs" dxfId="672" priority="620" operator="equal">
      <formula>0</formula>
    </cfRule>
    <cfRule type="cellIs" dxfId="671" priority="621" operator="greaterThan">
      <formula>0</formula>
    </cfRule>
  </conditionalFormatting>
  <conditionalFormatting sqref="AF92 AF94 AF96 AF98 AF100 AF102">
    <cfRule type="cellIs" dxfId="670" priority="622" operator="equal">
      <formula>0</formula>
    </cfRule>
    <cfRule type="cellIs" dxfId="669" priority="623" operator="greaterThan">
      <formula>0</formula>
    </cfRule>
  </conditionalFormatting>
  <conditionalFormatting sqref="AL92 AL94 AL96 AL98 AL100 AL102">
    <cfRule type="cellIs" dxfId="668" priority="616" operator="equal">
      <formula>0</formula>
    </cfRule>
    <cfRule type="cellIs" dxfId="667" priority="617" operator="greaterThan">
      <formula>0</formula>
    </cfRule>
  </conditionalFormatting>
  <conditionalFormatting sqref="AJ92 AJ94 AJ96 AJ98 AJ100 AJ102">
    <cfRule type="cellIs" dxfId="666" priority="618" operator="equal">
      <formula>0</formula>
    </cfRule>
    <cfRule type="cellIs" dxfId="665" priority="619" operator="greaterThan">
      <formula>0</formula>
    </cfRule>
  </conditionalFormatting>
  <conditionalFormatting sqref="AV92 AV94 AV96 AV98 AV100 AV102">
    <cfRule type="cellIs" dxfId="664" priority="606" operator="equal">
      <formula>0</formula>
    </cfRule>
    <cfRule type="cellIs" dxfId="663" priority="607" operator="greaterThan">
      <formula>0</formula>
    </cfRule>
  </conditionalFormatting>
  <conditionalFormatting sqref="AN92 AN94 AN96 AN98 AN100 AN102">
    <cfRule type="cellIs" dxfId="662" priority="614" operator="equal">
      <formula>0</formula>
    </cfRule>
    <cfRule type="cellIs" dxfId="661" priority="615" operator="greaterThan">
      <formula>0</formula>
    </cfRule>
  </conditionalFormatting>
  <conditionalFormatting sqref="AR92 AR94 AR96 AR98 AR100 AR102">
    <cfRule type="cellIs" dxfId="660" priority="610" operator="equal">
      <formula>0</formula>
    </cfRule>
    <cfRule type="cellIs" dxfId="659" priority="611" operator="greaterThan">
      <formula>0</formula>
    </cfRule>
  </conditionalFormatting>
  <conditionalFormatting sqref="AP92 AP94 AP96 AP98 AP100 AP102">
    <cfRule type="cellIs" dxfId="658" priority="612" operator="equal">
      <formula>0</formula>
    </cfRule>
    <cfRule type="cellIs" dxfId="657" priority="613" operator="greaterThan">
      <formula>0</formula>
    </cfRule>
  </conditionalFormatting>
  <conditionalFormatting sqref="AT92 AT94 AT96 AT98 AT100 AT102">
    <cfRule type="cellIs" dxfId="656" priority="608" operator="equal">
      <formula>0</formula>
    </cfRule>
    <cfRule type="cellIs" dxfId="655" priority="609" operator="greaterThan">
      <formula>0</formula>
    </cfRule>
  </conditionalFormatting>
  <conditionalFormatting sqref="AX92 AX94 AX96 AX98 AX100 AX102">
    <cfRule type="cellIs" dxfId="654" priority="604" operator="equal">
      <formula>0</formula>
    </cfRule>
    <cfRule type="cellIs" dxfId="653" priority="605" operator="greaterThan">
      <formula>0</formula>
    </cfRule>
  </conditionalFormatting>
  <conditionalFormatting sqref="AZ92 AZ94 AZ96 AZ98 AZ100 AZ102">
    <cfRule type="cellIs" dxfId="652" priority="602" operator="equal">
      <formula>0</formula>
    </cfRule>
    <cfRule type="cellIs" dxfId="651" priority="603" operator="greaterThan">
      <formula>0</formula>
    </cfRule>
  </conditionalFormatting>
  <conditionalFormatting sqref="T93">
    <cfRule type="cellIs" dxfId="650" priority="586" operator="equal">
      <formula>0</formula>
    </cfRule>
    <cfRule type="cellIs" dxfId="649" priority="587" operator="greaterThan">
      <formula>0</formula>
    </cfRule>
  </conditionalFormatting>
  <conditionalFormatting sqref="H93">
    <cfRule type="cellIs" dxfId="648" priority="598" operator="equal">
      <formula>0</formula>
    </cfRule>
    <cfRule type="cellIs" dxfId="647" priority="599" operator="greaterThan">
      <formula>0</formula>
    </cfRule>
  </conditionalFormatting>
  <conditionalFormatting sqref="N93">
    <cfRule type="cellIs" dxfId="646" priority="592" operator="equal">
      <formula>0</formula>
    </cfRule>
    <cfRule type="cellIs" dxfId="645" priority="593" operator="greaterThan">
      <formula>0</formula>
    </cfRule>
  </conditionalFormatting>
  <conditionalFormatting sqref="Z93">
    <cfRule type="cellIs" dxfId="644" priority="580" operator="equal">
      <formula>0</formula>
    </cfRule>
    <cfRule type="cellIs" dxfId="643" priority="581" operator="greaterThan">
      <formula>0</formula>
    </cfRule>
  </conditionalFormatting>
  <conditionalFormatting sqref="F93">
    <cfRule type="cellIs" dxfId="642" priority="600" operator="greaterThan">
      <formula>0</formula>
    </cfRule>
    <cfRule type="cellIs" dxfId="641" priority="601" operator="equal">
      <formula>0</formula>
    </cfRule>
  </conditionalFormatting>
  <conditionalFormatting sqref="J93">
    <cfRule type="cellIs" dxfId="640" priority="596" operator="equal">
      <formula>0</formula>
    </cfRule>
    <cfRule type="cellIs" dxfId="639" priority="597" operator="greaterThan">
      <formula>0</formula>
    </cfRule>
  </conditionalFormatting>
  <conditionalFormatting sqref="AB93">
    <cfRule type="cellIs" dxfId="638" priority="578" operator="equal">
      <formula>0</formula>
    </cfRule>
    <cfRule type="cellIs" dxfId="637" priority="579" operator="greaterThan">
      <formula>0</formula>
    </cfRule>
  </conditionalFormatting>
  <conditionalFormatting sqref="L93">
    <cfRule type="cellIs" dxfId="636" priority="594" operator="greaterThan">
      <formula>0</formula>
    </cfRule>
    <cfRule type="cellIs" dxfId="635" priority="595" operator="equal">
      <formula>0</formula>
    </cfRule>
  </conditionalFormatting>
  <conditionalFormatting sqref="P93">
    <cfRule type="cellIs" dxfId="634" priority="590" operator="equal">
      <formula>0</formula>
    </cfRule>
    <cfRule type="cellIs" dxfId="633" priority="591" operator="greaterThan">
      <formula>0</formula>
    </cfRule>
  </conditionalFormatting>
  <conditionalFormatting sqref="R93">
    <cfRule type="cellIs" dxfId="632" priority="588" operator="greaterThan">
      <formula>0</formula>
    </cfRule>
    <cfRule type="cellIs" dxfId="631" priority="589" operator="equal">
      <formula>0</formula>
    </cfRule>
  </conditionalFormatting>
  <conditionalFormatting sqref="V93">
    <cfRule type="cellIs" dxfId="630" priority="584" operator="equal">
      <formula>0</formula>
    </cfRule>
    <cfRule type="cellIs" dxfId="629" priority="585" operator="greaterThan">
      <formula>0</formula>
    </cfRule>
  </conditionalFormatting>
  <conditionalFormatting sqref="X93">
    <cfRule type="cellIs" dxfId="628" priority="582" operator="greaterThan">
      <formula>0</formula>
    </cfRule>
    <cfRule type="cellIs" dxfId="627" priority="583" operator="equal">
      <formula>0</formula>
    </cfRule>
  </conditionalFormatting>
  <conditionalFormatting sqref="AD93">
    <cfRule type="cellIs" dxfId="626" priority="576" operator="equal">
      <formula>0</formula>
    </cfRule>
    <cfRule type="cellIs" dxfId="625" priority="577" operator="greaterThan">
      <formula>0</formula>
    </cfRule>
  </conditionalFormatting>
  <conditionalFormatting sqref="AH93">
    <cfRule type="cellIs" dxfId="624" priority="572" operator="equal">
      <formula>0</formula>
    </cfRule>
    <cfRule type="cellIs" dxfId="623" priority="573" operator="greaterThan">
      <formula>0</formula>
    </cfRule>
  </conditionalFormatting>
  <conditionalFormatting sqref="AF93">
    <cfRule type="cellIs" dxfId="622" priority="574" operator="equal">
      <formula>0</formula>
    </cfRule>
    <cfRule type="cellIs" dxfId="621" priority="575" operator="greaterThan">
      <formula>0</formula>
    </cfRule>
  </conditionalFormatting>
  <conditionalFormatting sqref="AL93">
    <cfRule type="cellIs" dxfId="620" priority="568" operator="equal">
      <formula>0</formula>
    </cfRule>
    <cfRule type="cellIs" dxfId="619" priority="569" operator="greaterThan">
      <formula>0</formula>
    </cfRule>
  </conditionalFormatting>
  <conditionalFormatting sqref="AJ93">
    <cfRule type="cellIs" dxfId="618" priority="570" operator="equal">
      <formula>0</formula>
    </cfRule>
    <cfRule type="cellIs" dxfId="617" priority="571" operator="greaterThan">
      <formula>0</formula>
    </cfRule>
  </conditionalFormatting>
  <conditionalFormatting sqref="AV93">
    <cfRule type="cellIs" dxfId="616" priority="558" operator="equal">
      <formula>0</formula>
    </cfRule>
    <cfRule type="cellIs" dxfId="615" priority="559" operator="greaterThan">
      <formula>0</formula>
    </cfRule>
  </conditionalFormatting>
  <conditionalFormatting sqref="AN93">
    <cfRule type="cellIs" dxfId="614" priority="566" operator="equal">
      <formula>0</formula>
    </cfRule>
    <cfRule type="cellIs" dxfId="613" priority="567" operator="greaterThan">
      <formula>0</formula>
    </cfRule>
  </conditionalFormatting>
  <conditionalFormatting sqref="AR93">
    <cfRule type="cellIs" dxfId="612" priority="562" operator="equal">
      <formula>0</formula>
    </cfRule>
    <cfRule type="cellIs" dxfId="611" priority="563" operator="greaterThan">
      <formula>0</formula>
    </cfRule>
  </conditionalFormatting>
  <conditionalFormatting sqref="AP93">
    <cfRule type="cellIs" dxfId="610" priority="564" operator="equal">
      <formula>0</formula>
    </cfRule>
    <cfRule type="cellIs" dxfId="609" priority="565" operator="greaterThan">
      <formula>0</formula>
    </cfRule>
  </conditionalFormatting>
  <conditionalFormatting sqref="AT93">
    <cfRule type="cellIs" dxfId="608" priority="560" operator="equal">
      <formula>0</formula>
    </cfRule>
    <cfRule type="cellIs" dxfId="607" priority="561" operator="greaterThan">
      <formula>0</formula>
    </cfRule>
  </conditionalFormatting>
  <conditionalFormatting sqref="AX93">
    <cfRule type="cellIs" dxfId="606" priority="556" operator="equal">
      <formula>0</formula>
    </cfRule>
    <cfRule type="cellIs" dxfId="605" priority="557" operator="greaterThan">
      <formula>0</formula>
    </cfRule>
  </conditionalFormatting>
  <conditionalFormatting sqref="AZ93">
    <cfRule type="cellIs" dxfId="604" priority="554" operator="equal">
      <formula>0</formula>
    </cfRule>
    <cfRule type="cellIs" dxfId="603" priority="555" operator="greaterThan">
      <formula>0</formula>
    </cfRule>
  </conditionalFormatting>
  <conditionalFormatting sqref="T95">
    <cfRule type="cellIs" dxfId="602" priority="538" operator="equal">
      <formula>0</formula>
    </cfRule>
    <cfRule type="cellIs" dxfId="601" priority="539" operator="greaterThan">
      <formula>0</formula>
    </cfRule>
  </conditionalFormatting>
  <conditionalFormatting sqref="H95">
    <cfRule type="cellIs" dxfId="600" priority="550" operator="equal">
      <formula>0</formula>
    </cfRule>
    <cfRule type="cellIs" dxfId="599" priority="551" operator="greaterThan">
      <formula>0</formula>
    </cfRule>
  </conditionalFormatting>
  <conditionalFormatting sqref="N95">
    <cfRule type="cellIs" dxfId="598" priority="544" operator="equal">
      <formula>0</formula>
    </cfRule>
    <cfRule type="cellIs" dxfId="597" priority="545" operator="greaterThan">
      <formula>0</formula>
    </cfRule>
  </conditionalFormatting>
  <conditionalFormatting sqref="Z95">
    <cfRule type="cellIs" dxfId="596" priority="532" operator="equal">
      <formula>0</formula>
    </cfRule>
    <cfRule type="cellIs" dxfId="595" priority="533" operator="greaterThan">
      <formula>0</formula>
    </cfRule>
  </conditionalFormatting>
  <conditionalFormatting sqref="F95">
    <cfRule type="cellIs" dxfId="594" priority="552" operator="greaterThan">
      <formula>0</formula>
    </cfRule>
    <cfRule type="cellIs" dxfId="593" priority="553" operator="equal">
      <formula>0</formula>
    </cfRule>
  </conditionalFormatting>
  <conditionalFormatting sqref="J95">
    <cfRule type="cellIs" dxfId="592" priority="548" operator="equal">
      <formula>0</formula>
    </cfRule>
    <cfRule type="cellIs" dxfId="591" priority="549" operator="greaterThan">
      <formula>0</formula>
    </cfRule>
  </conditionalFormatting>
  <conditionalFormatting sqref="AB95">
    <cfRule type="cellIs" dxfId="590" priority="530" operator="equal">
      <formula>0</formula>
    </cfRule>
    <cfRule type="cellIs" dxfId="589" priority="531" operator="greaterThan">
      <formula>0</formula>
    </cfRule>
  </conditionalFormatting>
  <conditionalFormatting sqref="L95">
    <cfRule type="cellIs" dxfId="588" priority="546" operator="greaterThan">
      <formula>0</formula>
    </cfRule>
    <cfRule type="cellIs" dxfId="587" priority="547" operator="equal">
      <formula>0</formula>
    </cfRule>
  </conditionalFormatting>
  <conditionalFormatting sqref="P95">
    <cfRule type="cellIs" dxfId="586" priority="542" operator="equal">
      <formula>0</formula>
    </cfRule>
    <cfRule type="cellIs" dxfId="585" priority="543" operator="greaterThan">
      <formula>0</formula>
    </cfRule>
  </conditionalFormatting>
  <conditionalFormatting sqref="R95">
    <cfRule type="cellIs" dxfId="584" priority="540" operator="greaterThan">
      <formula>0</formula>
    </cfRule>
    <cfRule type="cellIs" dxfId="583" priority="541" operator="equal">
      <formula>0</formula>
    </cfRule>
  </conditionalFormatting>
  <conditionalFormatting sqref="V95">
    <cfRule type="cellIs" dxfId="582" priority="536" operator="equal">
      <formula>0</formula>
    </cfRule>
    <cfRule type="cellIs" dxfId="581" priority="537" operator="greaterThan">
      <formula>0</formula>
    </cfRule>
  </conditionalFormatting>
  <conditionalFormatting sqref="X95">
    <cfRule type="cellIs" dxfId="580" priority="534" operator="greaterThan">
      <formula>0</formula>
    </cfRule>
    <cfRule type="cellIs" dxfId="579" priority="535" operator="equal">
      <formula>0</formula>
    </cfRule>
  </conditionalFormatting>
  <conditionalFormatting sqref="AD95">
    <cfRule type="cellIs" dxfId="578" priority="528" operator="equal">
      <formula>0</formula>
    </cfRule>
    <cfRule type="cellIs" dxfId="577" priority="529" operator="greaterThan">
      <formula>0</formula>
    </cfRule>
  </conditionalFormatting>
  <conditionalFormatting sqref="AH95">
    <cfRule type="cellIs" dxfId="576" priority="524" operator="equal">
      <formula>0</formula>
    </cfRule>
    <cfRule type="cellIs" dxfId="575" priority="525" operator="greaterThan">
      <formula>0</formula>
    </cfRule>
  </conditionalFormatting>
  <conditionalFormatting sqref="AF95">
    <cfRule type="cellIs" dxfId="574" priority="526" operator="equal">
      <formula>0</formula>
    </cfRule>
    <cfRule type="cellIs" dxfId="573" priority="527" operator="greaterThan">
      <formula>0</formula>
    </cfRule>
  </conditionalFormatting>
  <conditionalFormatting sqref="AL95">
    <cfRule type="cellIs" dxfId="572" priority="520" operator="equal">
      <formula>0</formula>
    </cfRule>
    <cfRule type="cellIs" dxfId="571" priority="521" operator="greaterThan">
      <formula>0</formula>
    </cfRule>
  </conditionalFormatting>
  <conditionalFormatting sqref="AJ95">
    <cfRule type="cellIs" dxfId="570" priority="522" operator="equal">
      <formula>0</formula>
    </cfRule>
    <cfRule type="cellIs" dxfId="569" priority="523" operator="greaterThan">
      <formula>0</formula>
    </cfRule>
  </conditionalFormatting>
  <conditionalFormatting sqref="AV95">
    <cfRule type="cellIs" dxfId="568" priority="510" operator="equal">
      <formula>0</formula>
    </cfRule>
    <cfRule type="cellIs" dxfId="567" priority="511" operator="greaterThan">
      <formula>0</formula>
    </cfRule>
  </conditionalFormatting>
  <conditionalFormatting sqref="AN95">
    <cfRule type="cellIs" dxfId="566" priority="518" operator="equal">
      <formula>0</formula>
    </cfRule>
    <cfRule type="cellIs" dxfId="565" priority="519" operator="greaterThan">
      <formula>0</formula>
    </cfRule>
  </conditionalFormatting>
  <conditionalFormatting sqref="AR95">
    <cfRule type="cellIs" dxfId="564" priority="514" operator="equal">
      <formula>0</formula>
    </cfRule>
    <cfRule type="cellIs" dxfId="563" priority="515" operator="greaterThan">
      <formula>0</formula>
    </cfRule>
  </conditionalFormatting>
  <conditionalFormatting sqref="AP95">
    <cfRule type="cellIs" dxfId="562" priority="516" operator="equal">
      <formula>0</formula>
    </cfRule>
    <cfRule type="cellIs" dxfId="561" priority="517" operator="greaterThan">
      <formula>0</formula>
    </cfRule>
  </conditionalFormatting>
  <conditionalFormatting sqref="AT95">
    <cfRule type="cellIs" dxfId="560" priority="512" operator="equal">
      <formula>0</formula>
    </cfRule>
    <cfRule type="cellIs" dxfId="559" priority="513" operator="greaterThan">
      <formula>0</formula>
    </cfRule>
  </conditionalFormatting>
  <conditionalFormatting sqref="AX95">
    <cfRule type="cellIs" dxfId="558" priority="508" operator="equal">
      <formula>0</formula>
    </cfRule>
    <cfRule type="cellIs" dxfId="557" priority="509" operator="greaterThan">
      <formula>0</formula>
    </cfRule>
  </conditionalFormatting>
  <conditionalFormatting sqref="AZ95">
    <cfRule type="cellIs" dxfId="556" priority="506" operator="equal">
      <formula>0</formula>
    </cfRule>
    <cfRule type="cellIs" dxfId="555" priority="507" operator="greaterThan">
      <formula>0</formula>
    </cfRule>
  </conditionalFormatting>
  <conditionalFormatting sqref="T97">
    <cfRule type="cellIs" dxfId="554" priority="490" operator="equal">
      <formula>0</formula>
    </cfRule>
    <cfRule type="cellIs" dxfId="553" priority="491" operator="greaterThan">
      <formula>0</formula>
    </cfRule>
  </conditionalFormatting>
  <conditionalFormatting sqref="H97">
    <cfRule type="cellIs" dxfId="552" priority="502" operator="equal">
      <formula>0</formula>
    </cfRule>
    <cfRule type="cellIs" dxfId="551" priority="503" operator="greaterThan">
      <formula>0</formula>
    </cfRule>
  </conditionalFormatting>
  <conditionalFormatting sqref="N97">
    <cfRule type="cellIs" dxfId="550" priority="496" operator="equal">
      <formula>0</formula>
    </cfRule>
    <cfRule type="cellIs" dxfId="549" priority="497" operator="greaterThan">
      <formula>0</formula>
    </cfRule>
  </conditionalFormatting>
  <conditionalFormatting sqref="Z97">
    <cfRule type="cellIs" dxfId="548" priority="484" operator="equal">
      <formula>0</formula>
    </cfRule>
    <cfRule type="cellIs" dxfId="547" priority="485" operator="greaterThan">
      <formula>0</formula>
    </cfRule>
  </conditionalFormatting>
  <conditionalFormatting sqref="F97">
    <cfRule type="cellIs" dxfId="546" priority="504" operator="greaterThan">
      <formula>0</formula>
    </cfRule>
    <cfRule type="cellIs" dxfId="545" priority="505" operator="equal">
      <formula>0</formula>
    </cfRule>
  </conditionalFormatting>
  <conditionalFormatting sqref="J97">
    <cfRule type="cellIs" dxfId="544" priority="500" operator="equal">
      <formula>0</formula>
    </cfRule>
    <cfRule type="cellIs" dxfId="543" priority="501" operator="greaterThan">
      <formula>0</formula>
    </cfRule>
  </conditionalFormatting>
  <conditionalFormatting sqref="AB97">
    <cfRule type="cellIs" dxfId="542" priority="482" operator="equal">
      <formula>0</formula>
    </cfRule>
    <cfRule type="cellIs" dxfId="541" priority="483" operator="greaterThan">
      <formula>0</formula>
    </cfRule>
  </conditionalFormatting>
  <conditionalFormatting sqref="L97">
    <cfRule type="cellIs" dxfId="540" priority="498" operator="greaterThan">
      <formula>0</formula>
    </cfRule>
    <cfRule type="cellIs" dxfId="539" priority="499" operator="equal">
      <formula>0</formula>
    </cfRule>
  </conditionalFormatting>
  <conditionalFormatting sqref="P97">
    <cfRule type="cellIs" dxfId="538" priority="494" operator="equal">
      <formula>0</formula>
    </cfRule>
    <cfRule type="cellIs" dxfId="537" priority="495" operator="greaterThan">
      <formula>0</formula>
    </cfRule>
  </conditionalFormatting>
  <conditionalFormatting sqref="R97">
    <cfRule type="cellIs" dxfId="536" priority="492" operator="greaterThan">
      <formula>0</formula>
    </cfRule>
    <cfRule type="cellIs" dxfId="535" priority="493" operator="equal">
      <formula>0</formula>
    </cfRule>
  </conditionalFormatting>
  <conditionalFormatting sqref="V97">
    <cfRule type="cellIs" dxfId="534" priority="488" operator="equal">
      <formula>0</formula>
    </cfRule>
    <cfRule type="cellIs" dxfId="533" priority="489" operator="greaterThan">
      <formula>0</formula>
    </cfRule>
  </conditionalFormatting>
  <conditionalFormatting sqref="X97">
    <cfRule type="cellIs" dxfId="532" priority="486" operator="greaterThan">
      <formula>0</formula>
    </cfRule>
    <cfRule type="cellIs" dxfId="531" priority="487" operator="equal">
      <formula>0</formula>
    </cfRule>
  </conditionalFormatting>
  <conditionalFormatting sqref="AD97">
    <cfRule type="cellIs" dxfId="530" priority="480" operator="equal">
      <formula>0</formula>
    </cfRule>
    <cfRule type="cellIs" dxfId="529" priority="481" operator="greaterThan">
      <formula>0</formula>
    </cfRule>
  </conditionalFormatting>
  <conditionalFormatting sqref="AH97">
    <cfRule type="cellIs" dxfId="528" priority="476" operator="equal">
      <formula>0</formula>
    </cfRule>
    <cfRule type="cellIs" dxfId="527" priority="477" operator="greaterThan">
      <formula>0</formula>
    </cfRule>
  </conditionalFormatting>
  <conditionalFormatting sqref="AF97">
    <cfRule type="cellIs" dxfId="526" priority="478" operator="equal">
      <formula>0</formula>
    </cfRule>
    <cfRule type="cellIs" dxfId="525" priority="479" operator="greaterThan">
      <formula>0</formula>
    </cfRule>
  </conditionalFormatting>
  <conditionalFormatting sqref="AL97">
    <cfRule type="cellIs" dxfId="524" priority="472" operator="equal">
      <formula>0</formula>
    </cfRule>
    <cfRule type="cellIs" dxfId="523" priority="473" operator="greaterThan">
      <formula>0</formula>
    </cfRule>
  </conditionalFormatting>
  <conditionalFormatting sqref="AJ97">
    <cfRule type="cellIs" dxfId="522" priority="474" operator="equal">
      <formula>0</formula>
    </cfRule>
    <cfRule type="cellIs" dxfId="521" priority="475" operator="greaterThan">
      <formula>0</formula>
    </cfRule>
  </conditionalFormatting>
  <conditionalFormatting sqref="AV97">
    <cfRule type="cellIs" dxfId="520" priority="462" operator="equal">
      <formula>0</formula>
    </cfRule>
    <cfRule type="cellIs" dxfId="519" priority="463" operator="greaterThan">
      <formula>0</formula>
    </cfRule>
  </conditionalFormatting>
  <conditionalFormatting sqref="AN97">
    <cfRule type="cellIs" dxfId="518" priority="470" operator="equal">
      <formula>0</formula>
    </cfRule>
    <cfRule type="cellIs" dxfId="517" priority="471" operator="greaterThan">
      <formula>0</formula>
    </cfRule>
  </conditionalFormatting>
  <conditionalFormatting sqref="AR97">
    <cfRule type="cellIs" dxfId="516" priority="466" operator="equal">
      <formula>0</formula>
    </cfRule>
    <cfRule type="cellIs" dxfId="515" priority="467" operator="greaterThan">
      <formula>0</formula>
    </cfRule>
  </conditionalFormatting>
  <conditionalFormatting sqref="AP97">
    <cfRule type="cellIs" dxfId="514" priority="468" operator="equal">
      <formula>0</formula>
    </cfRule>
    <cfRule type="cellIs" dxfId="513" priority="469" operator="greaterThan">
      <formula>0</formula>
    </cfRule>
  </conditionalFormatting>
  <conditionalFormatting sqref="AT97">
    <cfRule type="cellIs" dxfId="512" priority="464" operator="equal">
      <formula>0</formula>
    </cfRule>
    <cfRule type="cellIs" dxfId="511" priority="465" operator="greaterThan">
      <formula>0</formula>
    </cfRule>
  </conditionalFormatting>
  <conditionalFormatting sqref="AX97">
    <cfRule type="cellIs" dxfId="510" priority="460" operator="equal">
      <formula>0</formula>
    </cfRule>
    <cfRule type="cellIs" dxfId="509" priority="461" operator="greaterThan">
      <formula>0</formula>
    </cfRule>
  </conditionalFormatting>
  <conditionalFormatting sqref="AZ97">
    <cfRule type="cellIs" dxfId="508" priority="458" operator="equal">
      <formula>0</formula>
    </cfRule>
    <cfRule type="cellIs" dxfId="507" priority="459" operator="greaterThan">
      <formula>0</formula>
    </cfRule>
  </conditionalFormatting>
  <conditionalFormatting sqref="T99">
    <cfRule type="cellIs" dxfId="506" priority="442" operator="equal">
      <formula>0</formula>
    </cfRule>
    <cfRule type="cellIs" dxfId="505" priority="443" operator="greaterThan">
      <formula>0</formula>
    </cfRule>
  </conditionalFormatting>
  <conditionalFormatting sqref="H99">
    <cfRule type="cellIs" dxfId="504" priority="454" operator="equal">
      <formula>0</formula>
    </cfRule>
    <cfRule type="cellIs" dxfId="503" priority="455" operator="greaterThan">
      <formula>0</formula>
    </cfRule>
  </conditionalFormatting>
  <conditionalFormatting sqref="N99">
    <cfRule type="cellIs" dxfId="502" priority="448" operator="equal">
      <formula>0</formula>
    </cfRule>
    <cfRule type="cellIs" dxfId="501" priority="449" operator="greaterThan">
      <formula>0</formula>
    </cfRule>
  </conditionalFormatting>
  <conditionalFormatting sqref="Z99">
    <cfRule type="cellIs" dxfId="500" priority="436" operator="equal">
      <formula>0</formula>
    </cfRule>
    <cfRule type="cellIs" dxfId="499" priority="437" operator="greaterThan">
      <formula>0</formula>
    </cfRule>
  </conditionalFormatting>
  <conditionalFormatting sqref="F99">
    <cfRule type="cellIs" dxfId="498" priority="456" operator="greaterThan">
      <formula>0</formula>
    </cfRule>
    <cfRule type="cellIs" dxfId="497" priority="457" operator="equal">
      <formula>0</formula>
    </cfRule>
  </conditionalFormatting>
  <conditionalFormatting sqref="J99">
    <cfRule type="cellIs" dxfId="496" priority="452" operator="equal">
      <formula>0</formula>
    </cfRule>
    <cfRule type="cellIs" dxfId="495" priority="453" operator="greaterThan">
      <formula>0</formula>
    </cfRule>
  </conditionalFormatting>
  <conditionalFormatting sqref="AB99">
    <cfRule type="cellIs" dxfId="494" priority="434" operator="equal">
      <formula>0</formula>
    </cfRule>
    <cfRule type="cellIs" dxfId="493" priority="435" operator="greaterThan">
      <formula>0</formula>
    </cfRule>
  </conditionalFormatting>
  <conditionalFormatting sqref="L99">
    <cfRule type="cellIs" dxfId="492" priority="450" operator="greaterThan">
      <formula>0</formula>
    </cfRule>
    <cfRule type="cellIs" dxfId="491" priority="451" operator="equal">
      <formula>0</formula>
    </cfRule>
  </conditionalFormatting>
  <conditionalFormatting sqref="P99">
    <cfRule type="cellIs" dxfId="490" priority="446" operator="equal">
      <formula>0</formula>
    </cfRule>
    <cfRule type="cellIs" dxfId="489" priority="447" operator="greaterThan">
      <formula>0</formula>
    </cfRule>
  </conditionalFormatting>
  <conditionalFormatting sqref="R99">
    <cfRule type="cellIs" dxfId="488" priority="444" operator="greaterThan">
      <formula>0</formula>
    </cfRule>
    <cfRule type="cellIs" dxfId="487" priority="445" operator="equal">
      <formula>0</formula>
    </cfRule>
  </conditionalFormatting>
  <conditionalFormatting sqref="V99">
    <cfRule type="cellIs" dxfId="486" priority="440" operator="equal">
      <formula>0</formula>
    </cfRule>
    <cfRule type="cellIs" dxfId="485" priority="441" operator="greaterThan">
      <formula>0</formula>
    </cfRule>
  </conditionalFormatting>
  <conditionalFormatting sqref="X99">
    <cfRule type="cellIs" dxfId="484" priority="438" operator="greaterThan">
      <formula>0</formula>
    </cfRule>
    <cfRule type="cellIs" dxfId="483" priority="439" operator="equal">
      <formula>0</formula>
    </cfRule>
  </conditionalFormatting>
  <conditionalFormatting sqref="AD99">
    <cfRule type="cellIs" dxfId="482" priority="432" operator="equal">
      <formula>0</formula>
    </cfRule>
    <cfRule type="cellIs" dxfId="481" priority="433" operator="greaterThan">
      <formula>0</formula>
    </cfRule>
  </conditionalFormatting>
  <conditionalFormatting sqref="AH99">
    <cfRule type="cellIs" dxfId="480" priority="428" operator="equal">
      <formula>0</formula>
    </cfRule>
    <cfRule type="cellIs" dxfId="479" priority="429" operator="greaterThan">
      <formula>0</formula>
    </cfRule>
  </conditionalFormatting>
  <conditionalFormatting sqref="AF99">
    <cfRule type="cellIs" dxfId="478" priority="430" operator="equal">
      <formula>0</formula>
    </cfRule>
    <cfRule type="cellIs" dxfId="477" priority="431" operator="greaterThan">
      <formula>0</formula>
    </cfRule>
  </conditionalFormatting>
  <conditionalFormatting sqref="AL99">
    <cfRule type="cellIs" dxfId="476" priority="424" operator="equal">
      <formula>0</formula>
    </cfRule>
    <cfRule type="cellIs" dxfId="475" priority="425" operator="greaterThan">
      <formula>0</formula>
    </cfRule>
  </conditionalFormatting>
  <conditionalFormatting sqref="AJ99">
    <cfRule type="cellIs" dxfId="474" priority="426" operator="equal">
      <formula>0</formula>
    </cfRule>
    <cfRule type="cellIs" dxfId="473" priority="427" operator="greaterThan">
      <formula>0</formula>
    </cfRule>
  </conditionalFormatting>
  <conditionalFormatting sqref="AV99">
    <cfRule type="cellIs" dxfId="472" priority="414" operator="equal">
      <formula>0</formula>
    </cfRule>
    <cfRule type="cellIs" dxfId="471" priority="415" operator="greaterThan">
      <formula>0</formula>
    </cfRule>
  </conditionalFormatting>
  <conditionalFormatting sqref="AN99">
    <cfRule type="cellIs" dxfId="470" priority="422" operator="equal">
      <formula>0</formula>
    </cfRule>
    <cfRule type="cellIs" dxfId="469" priority="423" operator="greaterThan">
      <formula>0</formula>
    </cfRule>
  </conditionalFormatting>
  <conditionalFormatting sqref="AR99">
    <cfRule type="cellIs" dxfId="468" priority="418" operator="equal">
      <formula>0</formula>
    </cfRule>
    <cfRule type="cellIs" dxfId="467" priority="419" operator="greaterThan">
      <formula>0</formula>
    </cfRule>
  </conditionalFormatting>
  <conditionalFormatting sqref="AP99">
    <cfRule type="cellIs" dxfId="466" priority="420" operator="equal">
      <formula>0</formula>
    </cfRule>
    <cfRule type="cellIs" dxfId="465" priority="421" operator="greaterThan">
      <formula>0</formula>
    </cfRule>
  </conditionalFormatting>
  <conditionalFormatting sqref="AT99">
    <cfRule type="cellIs" dxfId="464" priority="416" operator="equal">
      <formula>0</formula>
    </cfRule>
    <cfRule type="cellIs" dxfId="463" priority="417" operator="greaterThan">
      <formula>0</formula>
    </cfRule>
  </conditionalFormatting>
  <conditionalFormatting sqref="AX99">
    <cfRule type="cellIs" dxfId="462" priority="412" operator="equal">
      <formula>0</formula>
    </cfRule>
    <cfRule type="cellIs" dxfId="461" priority="413" operator="greaterThan">
      <formula>0</formula>
    </cfRule>
  </conditionalFormatting>
  <conditionalFormatting sqref="AZ99">
    <cfRule type="cellIs" dxfId="460" priority="410" operator="equal">
      <formula>0</formula>
    </cfRule>
    <cfRule type="cellIs" dxfId="459" priority="411" operator="greaterThan">
      <formula>0</formula>
    </cfRule>
  </conditionalFormatting>
  <conditionalFormatting sqref="T101">
    <cfRule type="cellIs" dxfId="458" priority="394" operator="equal">
      <formula>0</formula>
    </cfRule>
    <cfRule type="cellIs" dxfId="457" priority="395" operator="greaterThan">
      <formula>0</formula>
    </cfRule>
  </conditionalFormatting>
  <conditionalFormatting sqref="H101">
    <cfRule type="cellIs" dxfId="456" priority="406" operator="equal">
      <formula>0</formula>
    </cfRule>
    <cfRule type="cellIs" dxfId="455" priority="407" operator="greaterThan">
      <formula>0</formula>
    </cfRule>
  </conditionalFormatting>
  <conditionalFormatting sqref="N101">
    <cfRule type="cellIs" dxfId="454" priority="400" operator="equal">
      <formula>0</formula>
    </cfRule>
    <cfRule type="cellIs" dxfId="453" priority="401" operator="greaterThan">
      <formula>0</formula>
    </cfRule>
  </conditionalFormatting>
  <conditionalFormatting sqref="Z101">
    <cfRule type="cellIs" dxfId="452" priority="388" operator="equal">
      <formula>0</formula>
    </cfRule>
    <cfRule type="cellIs" dxfId="451" priority="389" operator="greaterThan">
      <formula>0</formula>
    </cfRule>
  </conditionalFormatting>
  <conditionalFormatting sqref="F101">
    <cfRule type="cellIs" dxfId="450" priority="408" operator="greaterThan">
      <formula>0</formula>
    </cfRule>
    <cfRule type="cellIs" dxfId="449" priority="409" operator="equal">
      <formula>0</formula>
    </cfRule>
  </conditionalFormatting>
  <conditionalFormatting sqref="J101">
    <cfRule type="cellIs" dxfId="448" priority="404" operator="equal">
      <formula>0</formula>
    </cfRule>
    <cfRule type="cellIs" dxfId="447" priority="405" operator="greaterThan">
      <formula>0</formula>
    </cfRule>
  </conditionalFormatting>
  <conditionalFormatting sqref="AB101">
    <cfRule type="cellIs" dxfId="446" priority="386" operator="equal">
      <formula>0</formula>
    </cfRule>
    <cfRule type="cellIs" dxfId="445" priority="387" operator="greaterThan">
      <formula>0</formula>
    </cfRule>
  </conditionalFormatting>
  <conditionalFormatting sqref="L101">
    <cfRule type="cellIs" dxfId="444" priority="402" operator="greaterThan">
      <formula>0</formula>
    </cfRule>
    <cfRule type="cellIs" dxfId="443" priority="403" operator="equal">
      <formula>0</formula>
    </cfRule>
  </conditionalFormatting>
  <conditionalFormatting sqref="P101">
    <cfRule type="cellIs" dxfId="442" priority="398" operator="equal">
      <formula>0</formula>
    </cfRule>
    <cfRule type="cellIs" dxfId="441" priority="399" operator="greaterThan">
      <formula>0</formula>
    </cfRule>
  </conditionalFormatting>
  <conditionalFormatting sqref="R101">
    <cfRule type="cellIs" dxfId="440" priority="396" operator="greaterThan">
      <formula>0</formula>
    </cfRule>
    <cfRule type="cellIs" dxfId="439" priority="397" operator="equal">
      <formula>0</formula>
    </cfRule>
  </conditionalFormatting>
  <conditionalFormatting sqref="V101">
    <cfRule type="cellIs" dxfId="438" priority="392" operator="equal">
      <formula>0</formula>
    </cfRule>
    <cfRule type="cellIs" dxfId="437" priority="393" operator="greaterThan">
      <formula>0</formula>
    </cfRule>
  </conditionalFormatting>
  <conditionalFormatting sqref="X101">
    <cfRule type="cellIs" dxfId="436" priority="390" operator="greaterThan">
      <formula>0</formula>
    </cfRule>
    <cfRule type="cellIs" dxfId="435" priority="391" operator="equal">
      <formula>0</formula>
    </cfRule>
  </conditionalFormatting>
  <conditionalFormatting sqref="AD101">
    <cfRule type="cellIs" dxfId="434" priority="384" operator="equal">
      <formula>0</formula>
    </cfRule>
    <cfRule type="cellIs" dxfId="433" priority="385" operator="greaterThan">
      <formula>0</formula>
    </cfRule>
  </conditionalFormatting>
  <conditionalFormatting sqref="AH101">
    <cfRule type="cellIs" dxfId="432" priority="380" operator="equal">
      <formula>0</formula>
    </cfRule>
    <cfRule type="cellIs" dxfId="431" priority="381" operator="greaterThan">
      <formula>0</formula>
    </cfRule>
  </conditionalFormatting>
  <conditionalFormatting sqref="AF101">
    <cfRule type="cellIs" dxfId="430" priority="382" operator="equal">
      <formula>0</formula>
    </cfRule>
    <cfRule type="cellIs" dxfId="429" priority="383" operator="greaterThan">
      <formula>0</formula>
    </cfRule>
  </conditionalFormatting>
  <conditionalFormatting sqref="AL101">
    <cfRule type="cellIs" dxfId="428" priority="376" operator="equal">
      <formula>0</formula>
    </cfRule>
    <cfRule type="cellIs" dxfId="427" priority="377" operator="greaterThan">
      <formula>0</formula>
    </cfRule>
  </conditionalFormatting>
  <conditionalFormatting sqref="AJ101">
    <cfRule type="cellIs" dxfId="426" priority="378" operator="equal">
      <formula>0</formula>
    </cfRule>
    <cfRule type="cellIs" dxfId="425" priority="379" operator="greaterThan">
      <formula>0</formula>
    </cfRule>
  </conditionalFormatting>
  <conditionalFormatting sqref="AV101">
    <cfRule type="cellIs" dxfId="424" priority="366" operator="equal">
      <formula>0</formula>
    </cfRule>
    <cfRule type="cellIs" dxfId="423" priority="367" operator="greaterThan">
      <formula>0</formula>
    </cfRule>
  </conditionalFormatting>
  <conditionalFormatting sqref="AN101">
    <cfRule type="cellIs" dxfId="422" priority="374" operator="equal">
      <formula>0</formula>
    </cfRule>
    <cfRule type="cellIs" dxfId="421" priority="375" operator="greaterThan">
      <formula>0</formula>
    </cfRule>
  </conditionalFormatting>
  <conditionalFormatting sqref="AR101">
    <cfRule type="cellIs" dxfId="420" priority="370" operator="equal">
      <formula>0</formula>
    </cfRule>
    <cfRule type="cellIs" dxfId="419" priority="371" operator="greaterThan">
      <formula>0</formula>
    </cfRule>
  </conditionalFormatting>
  <conditionalFormatting sqref="AP101">
    <cfRule type="cellIs" dxfId="418" priority="372" operator="equal">
      <formula>0</formula>
    </cfRule>
    <cfRule type="cellIs" dxfId="417" priority="373" operator="greaterThan">
      <formula>0</formula>
    </cfRule>
  </conditionalFormatting>
  <conditionalFormatting sqref="AT101">
    <cfRule type="cellIs" dxfId="416" priority="368" operator="equal">
      <formula>0</formula>
    </cfRule>
    <cfRule type="cellIs" dxfId="415" priority="369" operator="greaterThan">
      <formula>0</formula>
    </cfRule>
  </conditionalFormatting>
  <conditionalFormatting sqref="AX101">
    <cfRule type="cellIs" dxfId="414" priority="364" operator="equal">
      <formula>0</formula>
    </cfRule>
    <cfRule type="cellIs" dxfId="413" priority="365" operator="greaterThan">
      <formula>0</formula>
    </cfRule>
  </conditionalFormatting>
  <conditionalFormatting sqref="AZ101">
    <cfRule type="cellIs" dxfId="412" priority="362" operator="equal">
      <formula>0</formula>
    </cfRule>
    <cfRule type="cellIs" dxfId="411" priority="363" operator="greaterThan">
      <formula>0</formula>
    </cfRule>
  </conditionalFormatting>
  <conditionalFormatting sqref="T103">
    <cfRule type="cellIs" dxfId="410" priority="346" operator="equal">
      <formula>0</formula>
    </cfRule>
    <cfRule type="cellIs" dxfId="409" priority="347" operator="greaterThan">
      <formula>0</formula>
    </cfRule>
  </conditionalFormatting>
  <conditionalFormatting sqref="H103">
    <cfRule type="cellIs" dxfId="408" priority="358" operator="equal">
      <formula>0</formula>
    </cfRule>
    <cfRule type="cellIs" dxfId="407" priority="359" operator="greaterThan">
      <formula>0</formula>
    </cfRule>
  </conditionalFormatting>
  <conditionalFormatting sqref="N103">
    <cfRule type="cellIs" dxfId="406" priority="352" operator="equal">
      <formula>0</formula>
    </cfRule>
    <cfRule type="cellIs" dxfId="405" priority="353" operator="greaterThan">
      <formula>0</formula>
    </cfRule>
  </conditionalFormatting>
  <conditionalFormatting sqref="Z103">
    <cfRule type="cellIs" dxfId="404" priority="340" operator="equal">
      <formula>0</formula>
    </cfRule>
    <cfRule type="cellIs" dxfId="403" priority="341" operator="greaterThan">
      <formula>0</formula>
    </cfRule>
  </conditionalFormatting>
  <conditionalFormatting sqref="F103">
    <cfRule type="cellIs" dxfId="402" priority="360" operator="greaterThan">
      <formula>0</formula>
    </cfRule>
    <cfRule type="cellIs" dxfId="401" priority="361" operator="equal">
      <formula>0</formula>
    </cfRule>
  </conditionalFormatting>
  <conditionalFormatting sqref="J103">
    <cfRule type="cellIs" dxfId="400" priority="356" operator="equal">
      <formula>0</formula>
    </cfRule>
    <cfRule type="cellIs" dxfId="399" priority="357" operator="greaterThan">
      <formula>0</formula>
    </cfRule>
  </conditionalFormatting>
  <conditionalFormatting sqref="AB103">
    <cfRule type="cellIs" dxfId="398" priority="338" operator="equal">
      <formula>0</formula>
    </cfRule>
    <cfRule type="cellIs" dxfId="397" priority="339" operator="greaterThan">
      <formula>0</formula>
    </cfRule>
  </conditionalFormatting>
  <conditionalFormatting sqref="L103">
    <cfRule type="cellIs" dxfId="396" priority="354" operator="greaterThan">
      <formula>0</formula>
    </cfRule>
    <cfRule type="cellIs" dxfId="395" priority="355" operator="equal">
      <formula>0</formula>
    </cfRule>
  </conditionalFormatting>
  <conditionalFormatting sqref="P103">
    <cfRule type="cellIs" dxfId="394" priority="350" operator="equal">
      <formula>0</formula>
    </cfRule>
    <cfRule type="cellIs" dxfId="393" priority="351" operator="greaterThan">
      <formula>0</formula>
    </cfRule>
  </conditionalFormatting>
  <conditionalFormatting sqref="R103">
    <cfRule type="cellIs" dxfId="392" priority="348" operator="greaterThan">
      <formula>0</formula>
    </cfRule>
    <cfRule type="cellIs" dxfId="391" priority="349" operator="equal">
      <formula>0</formula>
    </cfRule>
  </conditionalFormatting>
  <conditionalFormatting sqref="V103">
    <cfRule type="cellIs" dxfId="390" priority="344" operator="equal">
      <formula>0</formula>
    </cfRule>
    <cfRule type="cellIs" dxfId="389" priority="345" operator="greaterThan">
      <formula>0</formula>
    </cfRule>
  </conditionalFormatting>
  <conditionalFormatting sqref="X103">
    <cfRule type="cellIs" dxfId="388" priority="342" operator="greaterThan">
      <formula>0</formula>
    </cfRule>
    <cfRule type="cellIs" dxfId="387" priority="343" operator="equal">
      <formula>0</formula>
    </cfRule>
  </conditionalFormatting>
  <conditionalFormatting sqref="AD103">
    <cfRule type="cellIs" dxfId="386" priority="336" operator="equal">
      <formula>0</formula>
    </cfRule>
    <cfRule type="cellIs" dxfId="385" priority="337" operator="greaterThan">
      <formula>0</formula>
    </cfRule>
  </conditionalFormatting>
  <conditionalFormatting sqref="AH103">
    <cfRule type="cellIs" dxfId="384" priority="332" operator="equal">
      <formula>0</formula>
    </cfRule>
    <cfRule type="cellIs" dxfId="383" priority="333" operator="greaterThan">
      <formula>0</formula>
    </cfRule>
  </conditionalFormatting>
  <conditionalFormatting sqref="AF103">
    <cfRule type="cellIs" dxfId="382" priority="334" operator="equal">
      <formula>0</formula>
    </cfRule>
    <cfRule type="cellIs" dxfId="381" priority="335" operator="greaterThan">
      <formula>0</formula>
    </cfRule>
  </conditionalFormatting>
  <conditionalFormatting sqref="AL103">
    <cfRule type="cellIs" dxfId="380" priority="328" operator="equal">
      <formula>0</formula>
    </cfRule>
    <cfRule type="cellIs" dxfId="379" priority="329" operator="greaterThan">
      <formula>0</formula>
    </cfRule>
  </conditionalFormatting>
  <conditionalFormatting sqref="AJ103">
    <cfRule type="cellIs" dxfId="378" priority="330" operator="equal">
      <formula>0</formula>
    </cfRule>
    <cfRule type="cellIs" dxfId="377" priority="331" operator="greaterThan">
      <formula>0</formula>
    </cfRule>
  </conditionalFormatting>
  <conditionalFormatting sqref="AV103">
    <cfRule type="cellIs" dxfId="376" priority="318" operator="equal">
      <formula>0</formula>
    </cfRule>
    <cfRule type="cellIs" dxfId="375" priority="319" operator="greaterThan">
      <formula>0</formula>
    </cfRule>
  </conditionalFormatting>
  <conditionalFormatting sqref="AN103">
    <cfRule type="cellIs" dxfId="374" priority="326" operator="equal">
      <formula>0</formula>
    </cfRule>
    <cfRule type="cellIs" dxfId="373" priority="327" operator="greaterThan">
      <formula>0</formula>
    </cfRule>
  </conditionalFormatting>
  <conditionalFormatting sqref="AR103">
    <cfRule type="cellIs" dxfId="372" priority="322" operator="equal">
      <formula>0</formula>
    </cfRule>
    <cfRule type="cellIs" dxfId="371" priority="323" operator="greaterThan">
      <formula>0</formula>
    </cfRule>
  </conditionalFormatting>
  <conditionalFormatting sqref="AP103">
    <cfRule type="cellIs" dxfId="370" priority="324" operator="equal">
      <formula>0</formula>
    </cfRule>
    <cfRule type="cellIs" dxfId="369" priority="325" operator="greaterThan">
      <formula>0</formula>
    </cfRule>
  </conditionalFormatting>
  <conditionalFormatting sqref="AT103">
    <cfRule type="cellIs" dxfId="368" priority="320" operator="equal">
      <formula>0</formula>
    </cfRule>
    <cfRule type="cellIs" dxfId="367" priority="321" operator="greaterThan">
      <formula>0</formula>
    </cfRule>
  </conditionalFormatting>
  <conditionalFormatting sqref="AX103">
    <cfRule type="cellIs" dxfId="366" priority="316" operator="equal">
      <formula>0</formula>
    </cfRule>
    <cfRule type="cellIs" dxfId="365" priority="317" operator="greaterThan">
      <formula>0</formula>
    </cfRule>
  </conditionalFormatting>
  <conditionalFormatting sqref="AZ103">
    <cfRule type="cellIs" dxfId="364" priority="314" operator="equal">
      <formula>0</formula>
    </cfRule>
    <cfRule type="cellIs" dxfId="363" priority="315" operator="greaterThan">
      <formula>0</formula>
    </cfRule>
  </conditionalFormatting>
  <conditionalFormatting sqref="T104 T106">
    <cfRule type="cellIs" dxfId="362" priority="298" operator="equal">
      <formula>0</formula>
    </cfRule>
    <cfRule type="cellIs" dxfId="361" priority="299" operator="greaterThan">
      <formula>0</formula>
    </cfRule>
  </conditionalFormatting>
  <conditionalFormatting sqref="H104 H106">
    <cfRule type="cellIs" dxfId="360" priority="310" operator="equal">
      <formula>0</formula>
    </cfRule>
    <cfRule type="cellIs" dxfId="359" priority="311" operator="greaterThan">
      <formula>0</formula>
    </cfRule>
  </conditionalFormatting>
  <conditionalFormatting sqref="N104 N106">
    <cfRule type="cellIs" dxfId="358" priority="304" operator="equal">
      <formula>0</formula>
    </cfRule>
    <cfRule type="cellIs" dxfId="357" priority="305" operator="greaterThan">
      <formula>0</formula>
    </cfRule>
  </conditionalFormatting>
  <conditionalFormatting sqref="Z104 Z106">
    <cfRule type="cellIs" dxfId="356" priority="292" operator="equal">
      <formula>0</formula>
    </cfRule>
    <cfRule type="cellIs" dxfId="355" priority="293" operator="greaterThan">
      <formula>0</formula>
    </cfRule>
  </conditionalFormatting>
  <conditionalFormatting sqref="F104 F106">
    <cfRule type="cellIs" dxfId="354" priority="312" operator="greaterThan">
      <formula>0</formula>
    </cfRule>
    <cfRule type="cellIs" dxfId="353" priority="313" operator="equal">
      <formula>0</formula>
    </cfRule>
  </conditionalFormatting>
  <conditionalFormatting sqref="J104 J106">
    <cfRule type="cellIs" dxfId="352" priority="308" operator="equal">
      <formula>0</formula>
    </cfRule>
    <cfRule type="cellIs" dxfId="351" priority="309" operator="greaterThan">
      <formula>0</formula>
    </cfRule>
  </conditionalFormatting>
  <conditionalFormatting sqref="AB104 AB106">
    <cfRule type="cellIs" dxfId="350" priority="290" operator="equal">
      <formula>0</formula>
    </cfRule>
    <cfRule type="cellIs" dxfId="349" priority="291" operator="greaterThan">
      <formula>0</formula>
    </cfRule>
  </conditionalFormatting>
  <conditionalFormatting sqref="L104 L106">
    <cfRule type="cellIs" dxfId="348" priority="306" operator="greaterThan">
      <formula>0</formula>
    </cfRule>
    <cfRule type="cellIs" dxfId="347" priority="307" operator="equal">
      <formula>0</formula>
    </cfRule>
  </conditionalFormatting>
  <conditionalFormatting sqref="P104 P106">
    <cfRule type="cellIs" dxfId="346" priority="302" operator="equal">
      <formula>0</formula>
    </cfRule>
    <cfRule type="cellIs" dxfId="345" priority="303" operator="greaterThan">
      <formula>0</formula>
    </cfRule>
  </conditionalFormatting>
  <conditionalFormatting sqref="R104 R106">
    <cfRule type="cellIs" dxfId="344" priority="300" operator="greaterThan">
      <formula>0</formula>
    </cfRule>
    <cfRule type="cellIs" dxfId="343" priority="301" operator="equal">
      <formula>0</formula>
    </cfRule>
  </conditionalFormatting>
  <conditionalFormatting sqref="V104 V106">
    <cfRule type="cellIs" dxfId="342" priority="296" operator="equal">
      <formula>0</formula>
    </cfRule>
    <cfRule type="cellIs" dxfId="341" priority="297" operator="greaterThan">
      <formula>0</formula>
    </cfRule>
  </conditionalFormatting>
  <conditionalFormatting sqref="X104 X106">
    <cfRule type="cellIs" dxfId="340" priority="294" operator="greaterThan">
      <formula>0</formula>
    </cfRule>
    <cfRule type="cellIs" dxfId="339" priority="295" operator="equal">
      <formula>0</formula>
    </cfRule>
  </conditionalFormatting>
  <conditionalFormatting sqref="AD104 AD106">
    <cfRule type="cellIs" dxfId="338" priority="288" operator="equal">
      <formula>0</formula>
    </cfRule>
    <cfRule type="cellIs" dxfId="337" priority="289" operator="greaterThan">
      <formula>0</formula>
    </cfRule>
  </conditionalFormatting>
  <conditionalFormatting sqref="AH104 AH106">
    <cfRule type="cellIs" dxfId="336" priority="284" operator="equal">
      <formula>0</formula>
    </cfRule>
    <cfRule type="cellIs" dxfId="335" priority="285" operator="greaterThan">
      <formula>0</formula>
    </cfRule>
  </conditionalFormatting>
  <conditionalFormatting sqref="AF104 AF106">
    <cfRule type="cellIs" dxfId="334" priority="286" operator="equal">
      <formula>0</formula>
    </cfRule>
    <cfRule type="cellIs" dxfId="333" priority="287" operator="greaterThan">
      <formula>0</formula>
    </cfRule>
  </conditionalFormatting>
  <conditionalFormatting sqref="AL104 AL106">
    <cfRule type="cellIs" dxfId="332" priority="280" operator="equal">
      <formula>0</formula>
    </cfRule>
    <cfRule type="cellIs" dxfId="331" priority="281" operator="greaterThan">
      <formula>0</formula>
    </cfRule>
  </conditionalFormatting>
  <conditionalFormatting sqref="AJ104 AJ106">
    <cfRule type="cellIs" dxfId="330" priority="282" operator="equal">
      <formula>0</formula>
    </cfRule>
    <cfRule type="cellIs" dxfId="329" priority="283" operator="greaterThan">
      <formula>0</formula>
    </cfRule>
  </conditionalFormatting>
  <conditionalFormatting sqref="AV104 AV106">
    <cfRule type="cellIs" dxfId="328" priority="270" operator="equal">
      <formula>0</formula>
    </cfRule>
    <cfRule type="cellIs" dxfId="327" priority="271" operator="greaterThan">
      <formula>0</formula>
    </cfRule>
  </conditionalFormatting>
  <conditionalFormatting sqref="AN104 AN106">
    <cfRule type="cellIs" dxfId="326" priority="278" operator="equal">
      <formula>0</formula>
    </cfRule>
    <cfRule type="cellIs" dxfId="325" priority="279" operator="greaterThan">
      <formula>0</formula>
    </cfRule>
  </conditionalFormatting>
  <conditionalFormatting sqref="AR104 AR106">
    <cfRule type="cellIs" dxfId="324" priority="274" operator="equal">
      <formula>0</formula>
    </cfRule>
    <cfRule type="cellIs" dxfId="323" priority="275" operator="greaterThan">
      <formula>0</formula>
    </cfRule>
  </conditionalFormatting>
  <conditionalFormatting sqref="AP104 AP106">
    <cfRule type="cellIs" dxfId="322" priority="276" operator="equal">
      <formula>0</formula>
    </cfRule>
    <cfRule type="cellIs" dxfId="321" priority="277" operator="greaterThan">
      <formula>0</formula>
    </cfRule>
  </conditionalFormatting>
  <conditionalFormatting sqref="AT104 AT106">
    <cfRule type="cellIs" dxfId="320" priority="272" operator="equal">
      <formula>0</formula>
    </cfRule>
    <cfRule type="cellIs" dxfId="319" priority="273" operator="greaterThan">
      <formula>0</formula>
    </cfRule>
  </conditionalFormatting>
  <conditionalFormatting sqref="AX104 AX106">
    <cfRule type="cellIs" dxfId="318" priority="268" operator="equal">
      <formula>0</formula>
    </cfRule>
    <cfRule type="cellIs" dxfId="317" priority="269" operator="greaterThan">
      <formula>0</formula>
    </cfRule>
  </conditionalFormatting>
  <conditionalFormatting sqref="AZ104 AZ106">
    <cfRule type="cellIs" dxfId="316" priority="266" operator="equal">
      <formula>0</formula>
    </cfRule>
    <cfRule type="cellIs" dxfId="315" priority="267" operator="greaterThan">
      <formula>0</formula>
    </cfRule>
  </conditionalFormatting>
  <conditionalFormatting sqref="T105">
    <cfRule type="cellIs" dxfId="314" priority="250" operator="equal">
      <formula>0</formula>
    </cfRule>
    <cfRule type="cellIs" dxfId="313" priority="251" operator="greaterThan">
      <formula>0</formula>
    </cfRule>
  </conditionalFormatting>
  <conditionalFormatting sqref="H105">
    <cfRule type="cellIs" dxfId="312" priority="262" operator="equal">
      <formula>0</formula>
    </cfRule>
    <cfRule type="cellIs" dxfId="311" priority="263" operator="greaterThan">
      <formula>0</formula>
    </cfRule>
  </conditionalFormatting>
  <conditionalFormatting sqref="N105">
    <cfRule type="cellIs" dxfId="310" priority="256" operator="equal">
      <formula>0</formula>
    </cfRule>
    <cfRule type="cellIs" dxfId="309" priority="257" operator="greaterThan">
      <formula>0</formula>
    </cfRule>
  </conditionalFormatting>
  <conditionalFormatting sqref="Z105">
    <cfRule type="cellIs" dxfId="308" priority="244" operator="equal">
      <formula>0</formula>
    </cfRule>
    <cfRule type="cellIs" dxfId="307" priority="245" operator="greaterThan">
      <formula>0</formula>
    </cfRule>
  </conditionalFormatting>
  <conditionalFormatting sqref="F105">
    <cfRule type="cellIs" dxfId="306" priority="264" operator="greaterThan">
      <formula>0</formula>
    </cfRule>
    <cfRule type="cellIs" dxfId="305" priority="265" operator="equal">
      <formula>0</formula>
    </cfRule>
  </conditionalFormatting>
  <conditionalFormatting sqref="J105">
    <cfRule type="cellIs" dxfId="304" priority="260" operator="equal">
      <formula>0</formula>
    </cfRule>
    <cfRule type="cellIs" dxfId="303" priority="261" operator="greaterThan">
      <formula>0</formula>
    </cfRule>
  </conditionalFormatting>
  <conditionalFormatting sqref="AB105">
    <cfRule type="cellIs" dxfId="302" priority="242" operator="equal">
      <formula>0</formula>
    </cfRule>
    <cfRule type="cellIs" dxfId="301" priority="243" operator="greaterThan">
      <formula>0</formula>
    </cfRule>
  </conditionalFormatting>
  <conditionalFormatting sqref="L105">
    <cfRule type="cellIs" dxfId="300" priority="258" operator="greaterThan">
      <formula>0</formula>
    </cfRule>
    <cfRule type="cellIs" dxfId="299" priority="259" operator="equal">
      <formula>0</formula>
    </cfRule>
  </conditionalFormatting>
  <conditionalFormatting sqref="P105">
    <cfRule type="cellIs" dxfId="298" priority="254" operator="equal">
      <formula>0</formula>
    </cfRule>
    <cfRule type="cellIs" dxfId="297" priority="255" operator="greaterThan">
      <formula>0</formula>
    </cfRule>
  </conditionalFormatting>
  <conditionalFormatting sqref="R105">
    <cfRule type="cellIs" dxfId="296" priority="252" operator="greaterThan">
      <formula>0</formula>
    </cfRule>
    <cfRule type="cellIs" dxfId="295" priority="253" operator="equal">
      <formula>0</formula>
    </cfRule>
  </conditionalFormatting>
  <conditionalFormatting sqref="V105">
    <cfRule type="cellIs" dxfId="294" priority="248" operator="equal">
      <formula>0</formula>
    </cfRule>
    <cfRule type="cellIs" dxfId="293" priority="249" operator="greaterThan">
      <formula>0</formula>
    </cfRule>
  </conditionalFormatting>
  <conditionalFormatting sqref="X105">
    <cfRule type="cellIs" dxfId="292" priority="246" operator="greaterThan">
      <formula>0</formula>
    </cfRule>
    <cfRule type="cellIs" dxfId="291" priority="247" operator="equal">
      <formula>0</formula>
    </cfRule>
  </conditionalFormatting>
  <conditionalFormatting sqref="AD105">
    <cfRule type="cellIs" dxfId="290" priority="240" operator="equal">
      <formula>0</formula>
    </cfRule>
    <cfRule type="cellIs" dxfId="289" priority="241" operator="greaterThan">
      <formula>0</formula>
    </cfRule>
  </conditionalFormatting>
  <conditionalFormatting sqref="AH105">
    <cfRule type="cellIs" dxfId="288" priority="236" operator="equal">
      <formula>0</formula>
    </cfRule>
    <cfRule type="cellIs" dxfId="287" priority="237" operator="greaterThan">
      <formula>0</formula>
    </cfRule>
  </conditionalFormatting>
  <conditionalFormatting sqref="AF105">
    <cfRule type="cellIs" dxfId="286" priority="238" operator="equal">
      <formula>0</formula>
    </cfRule>
    <cfRule type="cellIs" dxfId="285" priority="239" operator="greaterThan">
      <formula>0</formula>
    </cfRule>
  </conditionalFormatting>
  <conditionalFormatting sqref="AL105">
    <cfRule type="cellIs" dxfId="284" priority="232" operator="equal">
      <formula>0</formula>
    </cfRule>
    <cfRule type="cellIs" dxfId="283" priority="233" operator="greaterThan">
      <formula>0</formula>
    </cfRule>
  </conditionalFormatting>
  <conditionalFormatting sqref="AJ105">
    <cfRule type="cellIs" dxfId="282" priority="234" operator="equal">
      <formula>0</formula>
    </cfRule>
    <cfRule type="cellIs" dxfId="281" priority="235" operator="greaterThan">
      <formula>0</formula>
    </cfRule>
  </conditionalFormatting>
  <conditionalFormatting sqref="AV105">
    <cfRule type="cellIs" dxfId="280" priority="222" operator="equal">
      <formula>0</formula>
    </cfRule>
    <cfRule type="cellIs" dxfId="279" priority="223" operator="greaterThan">
      <formula>0</formula>
    </cfRule>
  </conditionalFormatting>
  <conditionalFormatting sqref="AN105">
    <cfRule type="cellIs" dxfId="278" priority="230" operator="equal">
      <formula>0</formula>
    </cfRule>
    <cfRule type="cellIs" dxfId="277" priority="231" operator="greaterThan">
      <formula>0</formula>
    </cfRule>
  </conditionalFormatting>
  <conditionalFormatting sqref="AR105">
    <cfRule type="cellIs" dxfId="276" priority="226" operator="equal">
      <formula>0</formula>
    </cfRule>
    <cfRule type="cellIs" dxfId="275" priority="227" operator="greaterThan">
      <formula>0</formula>
    </cfRule>
  </conditionalFormatting>
  <conditionalFormatting sqref="AP105">
    <cfRule type="cellIs" dxfId="274" priority="228" operator="equal">
      <formula>0</formula>
    </cfRule>
    <cfRule type="cellIs" dxfId="273" priority="229" operator="greaterThan">
      <formula>0</formula>
    </cfRule>
  </conditionalFormatting>
  <conditionalFormatting sqref="AT105">
    <cfRule type="cellIs" dxfId="272" priority="224" operator="equal">
      <formula>0</formula>
    </cfRule>
    <cfRule type="cellIs" dxfId="271" priority="225" operator="greaterThan">
      <formula>0</formula>
    </cfRule>
  </conditionalFormatting>
  <conditionalFormatting sqref="AX105">
    <cfRule type="cellIs" dxfId="270" priority="220" operator="equal">
      <formula>0</formula>
    </cfRule>
    <cfRule type="cellIs" dxfId="269" priority="221" operator="greaterThan">
      <formula>0</formula>
    </cfRule>
  </conditionalFormatting>
  <conditionalFormatting sqref="AZ105">
    <cfRule type="cellIs" dxfId="268" priority="218" operator="equal">
      <formula>0</formula>
    </cfRule>
    <cfRule type="cellIs" dxfId="267" priority="219" operator="greaterThan">
      <formula>0</formula>
    </cfRule>
  </conditionalFormatting>
  <conditionalFormatting sqref="T107">
    <cfRule type="cellIs" dxfId="266" priority="202" operator="equal">
      <formula>0</formula>
    </cfRule>
    <cfRule type="cellIs" dxfId="265" priority="203" operator="greaterThan">
      <formula>0</formula>
    </cfRule>
  </conditionalFormatting>
  <conditionalFormatting sqref="H107">
    <cfRule type="cellIs" dxfId="264" priority="214" operator="equal">
      <formula>0</formula>
    </cfRule>
    <cfRule type="cellIs" dxfId="263" priority="215" operator="greaterThan">
      <formula>0</formula>
    </cfRule>
  </conditionalFormatting>
  <conditionalFormatting sqref="N107">
    <cfRule type="cellIs" dxfId="262" priority="208" operator="equal">
      <formula>0</formula>
    </cfRule>
    <cfRule type="cellIs" dxfId="261" priority="209" operator="greaterThan">
      <formula>0</formula>
    </cfRule>
  </conditionalFormatting>
  <conditionalFormatting sqref="Z107">
    <cfRule type="cellIs" dxfId="260" priority="196" operator="equal">
      <formula>0</formula>
    </cfRule>
    <cfRule type="cellIs" dxfId="259" priority="197" operator="greaterThan">
      <formula>0</formula>
    </cfRule>
  </conditionalFormatting>
  <conditionalFormatting sqref="F107">
    <cfRule type="cellIs" dxfId="258" priority="216" operator="greaterThan">
      <formula>0</formula>
    </cfRule>
    <cfRule type="cellIs" dxfId="257" priority="217" operator="equal">
      <formula>0</formula>
    </cfRule>
  </conditionalFormatting>
  <conditionalFormatting sqref="J107">
    <cfRule type="cellIs" dxfId="256" priority="212" operator="equal">
      <formula>0</formula>
    </cfRule>
    <cfRule type="cellIs" dxfId="255" priority="213" operator="greaterThan">
      <formula>0</formula>
    </cfRule>
  </conditionalFormatting>
  <conditionalFormatting sqref="AB107">
    <cfRule type="cellIs" dxfId="254" priority="194" operator="equal">
      <formula>0</formula>
    </cfRule>
    <cfRule type="cellIs" dxfId="253" priority="195" operator="greaterThan">
      <formula>0</formula>
    </cfRule>
  </conditionalFormatting>
  <conditionalFormatting sqref="L107">
    <cfRule type="cellIs" dxfId="252" priority="210" operator="greaterThan">
      <formula>0</formula>
    </cfRule>
    <cfRule type="cellIs" dxfId="251" priority="211" operator="equal">
      <formula>0</formula>
    </cfRule>
  </conditionalFormatting>
  <conditionalFormatting sqref="P107">
    <cfRule type="cellIs" dxfId="250" priority="206" operator="equal">
      <formula>0</formula>
    </cfRule>
    <cfRule type="cellIs" dxfId="249" priority="207" operator="greaterThan">
      <formula>0</formula>
    </cfRule>
  </conditionalFormatting>
  <conditionalFormatting sqref="R107">
    <cfRule type="cellIs" dxfId="248" priority="204" operator="greaterThan">
      <formula>0</formula>
    </cfRule>
    <cfRule type="cellIs" dxfId="247" priority="205" operator="equal">
      <formula>0</formula>
    </cfRule>
  </conditionalFormatting>
  <conditionalFormatting sqref="V107">
    <cfRule type="cellIs" dxfId="246" priority="200" operator="equal">
      <formula>0</formula>
    </cfRule>
    <cfRule type="cellIs" dxfId="245" priority="201" operator="greaterThan">
      <formula>0</formula>
    </cfRule>
  </conditionalFormatting>
  <conditionalFormatting sqref="X107">
    <cfRule type="cellIs" dxfId="244" priority="198" operator="greaterThan">
      <formula>0</formula>
    </cfRule>
    <cfRule type="cellIs" dxfId="243" priority="199" operator="equal">
      <formula>0</formula>
    </cfRule>
  </conditionalFormatting>
  <conditionalFormatting sqref="AD107">
    <cfRule type="cellIs" dxfId="242" priority="192" operator="equal">
      <formula>0</formula>
    </cfRule>
    <cfRule type="cellIs" dxfId="241" priority="193" operator="greaterThan">
      <formula>0</formula>
    </cfRule>
  </conditionalFormatting>
  <conditionalFormatting sqref="AH107">
    <cfRule type="cellIs" dxfId="240" priority="188" operator="equal">
      <formula>0</formula>
    </cfRule>
    <cfRule type="cellIs" dxfId="239" priority="189" operator="greaterThan">
      <formula>0</formula>
    </cfRule>
  </conditionalFormatting>
  <conditionalFormatting sqref="AF107">
    <cfRule type="cellIs" dxfId="238" priority="190" operator="equal">
      <formula>0</formula>
    </cfRule>
    <cfRule type="cellIs" dxfId="237" priority="191" operator="greaterThan">
      <formula>0</formula>
    </cfRule>
  </conditionalFormatting>
  <conditionalFormatting sqref="AL107">
    <cfRule type="cellIs" dxfId="236" priority="184" operator="equal">
      <formula>0</formula>
    </cfRule>
    <cfRule type="cellIs" dxfId="235" priority="185" operator="greaterThan">
      <formula>0</formula>
    </cfRule>
  </conditionalFormatting>
  <conditionalFormatting sqref="AJ107">
    <cfRule type="cellIs" dxfId="234" priority="186" operator="equal">
      <formula>0</formula>
    </cfRule>
    <cfRule type="cellIs" dxfId="233" priority="187" operator="greaterThan">
      <formula>0</formula>
    </cfRule>
  </conditionalFormatting>
  <conditionalFormatting sqref="AV107">
    <cfRule type="cellIs" dxfId="232" priority="174" operator="equal">
      <formula>0</formula>
    </cfRule>
    <cfRule type="cellIs" dxfId="231" priority="175" operator="greaterThan">
      <formula>0</formula>
    </cfRule>
  </conditionalFormatting>
  <conditionalFormatting sqref="AN107">
    <cfRule type="cellIs" dxfId="230" priority="182" operator="equal">
      <formula>0</formula>
    </cfRule>
    <cfRule type="cellIs" dxfId="229" priority="183" operator="greaterThan">
      <formula>0</formula>
    </cfRule>
  </conditionalFormatting>
  <conditionalFormatting sqref="AR107">
    <cfRule type="cellIs" dxfId="228" priority="178" operator="equal">
      <formula>0</formula>
    </cfRule>
    <cfRule type="cellIs" dxfId="227" priority="179" operator="greaterThan">
      <formula>0</formula>
    </cfRule>
  </conditionalFormatting>
  <conditionalFormatting sqref="AP107">
    <cfRule type="cellIs" dxfId="226" priority="180" operator="equal">
      <formula>0</formula>
    </cfRule>
    <cfRule type="cellIs" dxfId="225" priority="181" operator="greaterThan">
      <formula>0</formula>
    </cfRule>
  </conditionalFormatting>
  <conditionalFormatting sqref="AT107">
    <cfRule type="cellIs" dxfId="224" priority="176" operator="equal">
      <formula>0</formula>
    </cfRule>
    <cfRule type="cellIs" dxfId="223" priority="177" operator="greaterThan">
      <formula>0</formula>
    </cfRule>
  </conditionalFormatting>
  <conditionalFormatting sqref="AX107">
    <cfRule type="cellIs" dxfId="222" priority="172" operator="equal">
      <formula>0</formula>
    </cfRule>
    <cfRule type="cellIs" dxfId="221" priority="173" operator="greaterThan">
      <formula>0</formula>
    </cfRule>
  </conditionalFormatting>
  <conditionalFormatting sqref="AZ107">
    <cfRule type="cellIs" dxfId="220" priority="170" operator="equal">
      <formula>0</formula>
    </cfRule>
    <cfRule type="cellIs" dxfId="219" priority="171" operator="greaterThan">
      <formula>0</formula>
    </cfRule>
  </conditionalFormatting>
  <conditionalFormatting sqref="T108 T110">
    <cfRule type="cellIs" dxfId="218" priority="154" operator="equal">
      <formula>0</formula>
    </cfRule>
    <cfRule type="cellIs" dxfId="217" priority="155" operator="greaterThan">
      <formula>0</formula>
    </cfRule>
  </conditionalFormatting>
  <conditionalFormatting sqref="H108 H110">
    <cfRule type="cellIs" dxfId="216" priority="166" operator="equal">
      <formula>0</formula>
    </cfRule>
    <cfRule type="cellIs" dxfId="215" priority="167" operator="greaterThan">
      <formula>0</formula>
    </cfRule>
  </conditionalFormatting>
  <conditionalFormatting sqref="N108 N110">
    <cfRule type="cellIs" dxfId="214" priority="160" operator="equal">
      <formula>0</formula>
    </cfRule>
    <cfRule type="cellIs" dxfId="213" priority="161" operator="greaterThan">
      <formula>0</formula>
    </cfRule>
  </conditionalFormatting>
  <conditionalFormatting sqref="Z108 Z110">
    <cfRule type="cellIs" dxfId="212" priority="148" operator="equal">
      <formula>0</formula>
    </cfRule>
    <cfRule type="cellIs" dxfId="211" priority="149" operator="greaterThan">
      <formula>0</formula>
    </cfRule>
  </conditionalFormatting>
  <conditionalFormatting sqref="F108 F110">
    <cfRule type="cellIs" dxfId="210" priority="168" operator="greaterThan">
      <formula>0</formula>
    </cfRule>
    <cfRule type="cellIs" dxfId="209" priority="169" operator="equal">
      <formula>0</formula>
    </cfRule>
  </conditionalFormatting>
  <conditionalFormatting sqref="J108 J110">
    <cfRule type="cellIs" dxfId="208" priority="164" operator="equal">
      <formula>0</formula>
    </cfRule>
    <cfRule type="cellIs" dxfId="207" priority="165" operator="greaterThan">
      <formula>0</formula>
    </cfRule>
  </conditionalFormatting>
  <conditionalFormatting sqref="AB108 AB110">
    <cfRule type="cellIs" dxfId="206" priority="146" operator="equal">
      <formula>0</formula>
    </cfRule>
    <cfRule type="cellIs" dxfId="205" priority="147" operator="greaterThan">
      <formula>0</formula>
    </cfRule>
  </conditionalFormatting>
  <conditionalFormatting sqref="L108 L110">
    <cfRule type="cellIs" dxfId="204" priority="162" operator="greaterThan">
      <formula>0</formula>
    </cfRule>
    <cfRule type="cellIs" dxfId="203" priority="163" operator="equal">
      <formula>0</formula>
    </cfRule>
  </conditionalFormatting>
  <conditionalFormatting sqref="P108 P110">
    <cfRule type="cellIs" dxfId="202" priority="158" operator="equal">
      <formula>0</formula>
    </cfRule>
    <cfRule type="cellIs" dxfId="201" priority="159" operator="greaterThan">
      <formula>0</formula>
    </cfRule>
  </conditionalFormatting>
  <conditionalFormatting sqref="R108 R110">
    <cfRule type="cellIs" dxfId="200" priority="156" operator="greaterThan">
      <formula>0</formula>
    </cfRule>
    <cfRule type="cellIs" dxfId="199" priority="157" operator="equal">
      <formula>0</formula>
    </cfRule>
  </conditionalFormatting>
  <conditionalFormatting sqref="V108 V110">
    <cfRule type="cellIs" dxfId="198" priority="152" operator="equal">
      <formula>0</formula>
    </cfRule>
    <cfRule type="cellIs" dxfId="197" priority="153" operator="greaterThan">
      <formula>0</formula>
    </cfRule>
  </conditionalFormatting>
  <conditionalFormatting sqref="X108 X110">
    <cfRule type="cellIs" dxfId="196" priority="150" operator="greaterThan">
      <formula>0</formula>
    </cfRule>
    <cfRule type="cellIs" dxfId="195" priority="151" operator="equal">
      <formula>0</formula>
    </cfRule>
  </conditionalFormatting>
  <conditionalFormatting sqref="AD108 AD110">
    <cfRule type="cellIs" dxfId="194" priority="144" operator="equal">
      <formula>0</formula>
    </cfRule>
    <cfRule type="cellIs" dxfId="193" priority="145" operator="greaterThan">
      <formula>0</formula>
    </cfRule>
  </conditionalFormatting>
  <conditionalFormatting sqref="AH108 AH110">
    <cfRule type="cellIs" dxfId="192" priority="140" operator="equal">
      <formula>0</formula>
    </cfRule>
    <cfRule type="cellIs" dxfId="191" priority="141" operator="greaterThan">
      <formula>0</formula>
    </cfRule>
  </conditionalFormatting>
  <conditionalFormatting sqref="AF108 AF110">
    <cfRule type="cellIs" dxfId="190" priority="142" operator="equal">
      <formula>0</formula>
    </cfRule>
    <cfRule type="cellIs" dxfId="189" priority="143" operator="greaterThan">
      <formula>0</formula>
    </cfRule>
  </conditionalFormatting>
  <conditionalFormatting sqref="AL108 AL110">
    <cfRule type="cellIs" dxfId="188" priority="136" operator="equal">
      <formula>0</formula>
    </cfRule>
    <cfRule type="cellIs" dxfId="187" priority="137" operator="greaterThan">
      <formula>0</formula>
    </cfRule>
  </conditionalFormatting>
  <conditionalFormatting sqref="AJ108 AJ110">
    <cfRule type="cellIs" dxfId="186" priority="138" operator="equal">
      <formula>0</formula>
    </cfRule>
    <cfRule type="cellIs" dxfId="185" priority="139" operator="greaterThan">
      <formula>0</formula>
    </cfRule>
  </conditionalFormatting>
  <conditionalFormatting sqref="AV108 AV110">
    <cfRule type="cellIs" dxfId="184" priority="126" operator="equal">
      <formula>0</formula>
    </cfRule>
    <cfRule type="cellIs" dxfId="183" priority="127" operator="greaterThan">
      <formula>0</formula>
    </cfRule>
  </conditionalFormatting>
  <conditionalFormatting sqref="AN108 AN110">
    <cfRule type="cellIs" dxfId="182" priority="134" operator="equal">
      <formula>0</formula>
    </cfRule>
    <cfRule type="cellIs" dxfId="181" priority="135" operator="greaterThan">
      <formula>0</formula>
    </cfRule>
  </conditionalFormatting>
  <conditionalFormatting sqref="AR108 AR110">
    <cfRule type="cellIs" dxfId="180" priority="130" operator="equal">
      <formula>0</formula>
    </cfRule>
    <cfRule type="cellIs" dxfId="179" priority="131" operator="greaterThan">
      <formula>0</formula>
    </cfRule>
  </conditionalFormatting>
  <conditionalFormatting sqref="AP108 AP110">
    <cfRule type="cellIs" dxfId="178" priority="132" operator="equal">
      <formula>0</formula>
    </cfRule>
    <cfRule type="cellIs" dxfId="177" priority="133" operator="greaterThan">
      <formula>0</formula>
    </cfRule>
  </conditionalFormatting>
  <conditionalFormatting sqref="AT108 AT110">
    <cfRule type="cellIs" dxfId="176" priority="128" operator="equal">
      <formula>0</formula>
    </cfRule>
    <cfRule type="cellIs" dxfId="175" priority="129" operator="greaterThan">
      <formula>0</formula>
    </cfRule>
  </conditionalFormatting>
  <conditionalFormatting sqref="AX108 AX110">
    <cfRule type="cellIs" dxfId="174" priority="124" operator="equal">
      <formula>0</formula>
    </cfRule>
    <cfRule type="cellIs" dxfId="173" priority="125" operator="greaterThan">
      <formula>0</formula>
    </cfRule>
  </conditionalFormatting>
  <conditionalFormatting sqref="AZ108 AZ110">
    <cfRule type="cellIs" dxfId="172" priority="122" operator="equal">
      <formula>0</formula>
    </cfRule>
    <cfRule type="cellIs" dxfId="171" priority="123" operator="greaterThan">
      <formula>0</formula>
    </cfRule>
  </conditionalFormatting>
  <conditionalFormatting sqref="T109">
    <cfRule type="cellIs" dxfId="170" priority="106" operator="equal">
      <formula>0</formula>
    </cfRule>
    <cfRule type="cellIs" dxfId="169" priority="107" operator="greaterThan">
      <formula>0</formula>
    </cfRule>
  </conditionalFormatting>
  <conditionalFormatting sqref="H109">
    <cfRule type="cellIs" dxfId="168" priority="118" operator="equal">
      <formula>0</formula>
    </cfRule>
    <cfRule type="cellIs" dxfId="167" priority="119" operator="greaterThan">
      <formula>0</formula>
    </cfRule>
  </conditionalFormatting>
  <conditionalFormatting sqref="N109">
    <cfRule type="cellIs" dxfId="166" priority="112" operator="equal">
      <formula>0</formula>
    </cfRule>
    <cfRule type="cellIs" dxfId="165" priority="113" operator="greaterThan">
      <formula>0</formula>
    </cfRule>
  </conditionalFormatting>
  <conditionalFormatting sqref="Z109">
    <cfRule type="cellIs" dxfId="164" priority="100" operator="equal">
      <formula>0</formula>
    </cfRule>
    <cfRule type="cellIs" dxfId="163" priority="101" operator="greaterThan">
      <formula>0</formula>
    </cfRule>
  </conditionalFormatting>
  <conditionalFormatting sqref="F109">
    <cfRule type="cellIs" dxfId="162" priority="120" operator="greaterThan">
      <formula>0</formula>
    </cfRule>
    <cfRule type="cellIs" dxfId="161" priority="121" operator="equal">
      <formula>0</formula>
    </cfRule>
  </conditionalFormatting>
  <conditionalFormatting sqref="J109">
    <cfRule type="cellIs" dxfId="160" priority="116" operator="equal">
      <formula>0</formula>
    </cfRule>
    <cfRule type="cellIs" dxfId="159" priority="117" operator="greaterThan">
      <formula>0</formula>
    </cfRule>
  </conditionalFormatting>
  <conditionalFormatting sqref="AB109">
    <cfRule type="cellIs" dxfId="158" priority="98" operator="equal">
      <formula>0</formula>
    </cfRule>
    <cfRule type="cellIs" dxfId="157" priority="99" operator="greaterThan">
      <formula>0</formula>
    </cfRule>
  </conditionalFormatting>
  <conditionalFormatting sqref="L109">
    <cfRule type="cellIs" dxfId="156" priority="114" operator="greaterThan">
      <formula>0</formula>
    </cfRule>
    <cfRule type="cellIs" dxfId="155" priority="115" operator="equal">
      <formula>0</formula>
    </cfRule>
  </conditionalFormatting>
  <conditionalFormatting sqref="P109">
    <cfRule type="cellIs" dxfId="154" priority="110" operator="equal">
      <formula>0</formula>
    </cfRule>
    <cfRule type="cellIs" dxfId="153" priority="111" operator="greaterThan">
      <formula>0</formula>
    </cfRule>
  </conditionalFormatting>
  <conditionalFormatting sqref="R109">
    <cfRule type="cellIs" dxfId="152" priority="108" operator="greaterThan">
      <formula>0</formula>
    </cfRule>
    <cfRule type="cellIs" dxfId="151" priority="109" operator="equal">
      <formula>0</formula>
    </cfRule>
  </conditionalFormatting>
  <conditionalFormatting sqref="V109">
    <cfRule type="cellIs" dxfId="150" priority="104" operator="equal">
      <formula>0</formula>
    </cfRule>
    <cfRule type="cellIs" dxfId="149" priority="105" operator="greaterThan">
      <formula>0</formula>
    </cfRule>
  </conditionalFormatting>
  <conditionalFormatting sqref="X109">
    <cfRule type="cellIs" dxfId="148" priority="102" operator="greaterThan">
      <formula>0</formula>
    </cfRule>
    <cfRule type="cellIs" dxfId="147" priority="103" operator="equal">
      <formula>0</formula>
    </cfRule>
  </conditionalFormatting>
  <conditionalFormatting sqref="AD109">
    <cfRule type="cellIs" dxfId="146" priority="96" operator="equal">
      <formula>0</formula>
    </cfRule>
    <cfRule type="cellIs" dxfId="145" priority="97" operator="greaterThan">
      <formula>0</formula>
    </cfRule>
  </conditionalFormatting>
  <conditionalFormatting sqref="AH109">
    <cfRule type="cellIs" dxfId="144" priority="92" operator="equal">
      <formula>0</formula>
    </cfRule>
    <cfRule type="cellIs" dxfId="143" priority="93" operator="greaterThan">
      <formula>0</formula>
    </cfRule>
  </conditionalFormatting>
  <conditionalFormatting sqref="AF109">
    <cfRule type="cellIs" dxfId="142" priority="94" operator="equal">
      <formula>0</formula>
    </cfRule>
    <cfRule type="cellIs" dxfId="141" priority="95" operator="greaterThan">
      <formula>0</formula>
    </cfRule>
  </conditionalFormatting>
  <conditionalFormatting sqref="AL109">
    <cfRule type="cellIs" dxfId="140" priority="88" operator="equal">
      <formula>0</formula>
    </cfRule>
    <cfRule type="cellIs" dxfId="139" priority="89" operator="greaterThan">
      <formula>0</formula>
    </cfRule>
  </conditionalFormatting>
  <conditionalFormatting sqref="AJ109">
    <cfRule type="cellIs" dxfId="138" priority="90" operator="equal">
      <formula>0</formula>
    </cfRule>
    <cfRule type="cellIs" dxfId="137" priority="91" operator="greaterThan">
      <formula>0</formula>
    </cfRule>
  </conditionalFormatting>
  <conditionalFormatting sqref="AV109">
    <cfRule type="cellIs" dxfId="136" priority="78" operator="equal">
      <formula>0</formula>
    </cfRule>
    <cfRule type="cellIs" dxfId="135" priority="79" operator="greaterThan">
      <formula>0</formula>
    </cfRule>
  </conditionalFormatting>
  <conditionalFormatting sqref="AN109">
    <cfRule type="cellIs" dxfId="134" priority="86" operator="equal">
      <formula>0</formula>
    </cfRule>
    <cfRule type="cellIs" dxfId="133" priority="87" operator="greaterThan">
      <formula>0</formula>
    </cfRule>
  </conditionalFormatting>
  <conditionalFormatting sqref="AR109">
    <cfRule type="cellIs" dxfId="132" priority="82" operator="equal">
      <formula>0</formula>
    </cfRule>
    <cfRule type="cellIs" dxfId="131" priority="83" operator="greaterThan">
      <formula>0</formula>
    </cfRule>
  </conditionalFormatting>
  <conditionalFormatting sqref="AP109">
    <cfRule type="cellIs" dxfId="130" priority="84" operator="equal">
      <formula>0</formula>
    </cfRule>
    <cfRule type="cellIs" dxfId="129" priority="85" operator="greaterThan">
      <formula>0</formula>
    </cfRule>
  </conditionalFormatting>
  <conditionalFormatting sqref="AT109">
    <cfRule type="cellIs" dxfId="128" priority="80" operator="equal">
      <formula>0</formula>
    </cfRule>
    <cfRule type="cellIs" dxfId="127" priority="81" operator="greaterThan">
      <formula>0</formula>
    </cfRule>
  </conditionalFormatting>
  <conditionalFormatting sqref="AX109">
    <cfRule type="cellIs" dxfId="126" priority="76" operator="equal">
      <formula>0</formula>
    </cfRule>
    <cfRule type="cellIs" dxfId="125" priority="77" operator="greaterThan">
      <formula>0</formula>
    </cfRule>
  </conditionalFormatting>
  <conditionalFormatting sqref="AZ109">
    <cfRule type="cellIs" dxfId="124" priority="74" operator="equal">
      <formula>0</formula>
    </cfRule>
    <cfRule type="cellIs" dxfId="123" priority="75" operator="greaterThan">
      <formula>0</formula>
    </cfRule>
  </conditionalFormatting>
  <conditionalFormatting sqref="T111">
    <cfRule type="cellIs" dxfId="122" priority="58" operator="equal">
      <formula>0</formula>
    </cfRule>
    <cfRule type="cellIs" dxfId="121" priority="59" operator="greaterThan">
      <formula>0</formula>
    </cfRule>
  </conditionalFormatting>
  <conditionalFormatting sqref="H111">
    <cfRule type="cellIs" dxfId="120" priority="70" operator="equal">
      <formula>0</formula>
    </cfRule>
    <cfRule type="cellIs" dxfId="119" priority="71" operator="greaterThan">
      <formula>0</formula>
    </cfRule>
  </conditionalFormatting>
  <conditionalFormatting sqref="N111">
    <cfRule type="cellIs" dxfId="118" priority="64" operator="equal">
      <formula>0</formula>
    </cfRule>
    <cfRule type="cellIs" dxfId="117" priority="65" operator="greaterThan">
      <formula>0</formula>
    </cfRule>
  </conditionalFormatting>
  <conditionalFormatting sqref="Z111">
    <cfRule type="cellIs" dxfId="116" priority="52" operator="equal">
      <formula>0</formula>
    </cfRule>
    <cfRule type="cellIs" dxfId="115" priority="53" operator="greaterThan">
      <formula>0</formula>
    </cfRule>
  </conditionalFormatting>
  <conditionalFormatting sqref="F111">
    <cfRule type="cellIs" dxfId="114" priority="72" operator="greaterThan">
      <formula>0</formula>
    </cfRule>
    <cfRule type="cellIs" dxfId="113" priority="73" operator="equal">
      <formula>0</formula>
    </cfRule>
  </conditionalFormatting>
  <conditionalFormatting sqref="J111">
    <cfRule type="cellIs" dxfId="112" priority="68" operator="equal">
      <formula>0</formula>
    </cfRule>
    <cfRule type="cellIs" dxfId="111" priority="69" operator="greaterThan">
      <formula>0</formula>
    </cfRule>
  </conditionalFormatting>
  <conditionalFormatting sqref="AB111">
    <cfRule type="cellIs" dxfId="110" priority="50" operator="equal">
      <formula>0</formula>
    </cfRule>
    <cfRule type="cellIs" dxfId="109" priority="51" operator="greaterThan">
      <formula>0</formula>
    </cfRule>
  </conditionalFormatting>
  <conditionalFormatting sqref="L111">
    <cfRule type="cellIs" dxfId="108" priority="66" operator="greaterThan">
      <formula>0</formula>
    </cfRule>
    <cfRule type="cellIs" dxfId="107" priority="67" operator="equal">
      <formula>0</formula>
    </cfRule>
  </conditionalFormatting>
  <conditionalFormatting sqref="P111">
    <cfRule type="cellIs" dxfId="106" priority="62" operator="equal">
      <formula>0</formula>
    </cfRule>
    <cfRule type="cellIs" dxfId="105" priority="63" operator="greaterThan">
      <formula>0</formula>
    </cfRule>
  </conditionalFormatting>
  <conditionalFormatting sqref="R111">
    <cfRule type="cellIs" dxfId="104" priority="60" operator="greaterThan">
      <formula>0</formula>
    </cfRule>
    <cfRule type="cellIs" dxfId="103" priority="61" operator="equal">
      <formula>0</formula>
    </cfRule>
  </conditionalFormatting>
  <conditionalFormatting sqref="V111">
    <cfRule type="cellIs" dxfId="102" priority="56" operator="equal">
      <formula>0</formula>
    </cfRule>
    <cfRule type="cellIs" dxfId="101" priority="57" operator="greaterThan">
      <formula>0</formula>
    </cfRule>
  </conditionalFormatting>
  <conditionalFormatting sqref="X111">
    <cfRule type="cellIs" dxfId="100" priority="54" operator="greaterThan">
      <formula>0</formula>
    </cfRule>
    <cfRule type="cellIs" dxfId="99" priority="55" operator="equal">
      <formula>0</formula>
    </cfRule>
  </conditionalFormatting>
  <conditionalFormatting sqref="AD111">
    <cfRule type="cellIs" dxfId="98" priority="48" operator="equal">
      <formula>0</formula>
    </cfRule>
    <cfRule type="cellIs" dxfId="97" priority="49" operator="greaterThan">
      <formula>0</formula>
    </cfRule>
  </conditionalFormatting>
  <conditionalFormatting sqref="AH111">
    <cfRule type="cellIs" dxfId="96" priority="44" operator="equal">
      <formula>0</formula>
    </cfRule>
    <cfRule type="cellIs" dxfId="95" priority="45" operator="greaterThan">
      <formula>0</formula>
    </cfRule>
  </conditionalFormatting>
  <conditionalFormatting sqref="AF111">
    <cfRule type="cellIs" dxfId="94" priority="46" operator="equal">
      <formula>0</formula>
    </cfRule>
    <cfRule type="cellIs" dxfId="93" priority="47" operator="greaterThan">
      <formula>0</formula>
    </cfRule>
  </conditionalFormatting>
  <conditionalFormatting sqref="AL111">
    <cfRule type="cellIs" dxfId="92" priority="40" operator="equal">
      <formula>0</formula>
    </cfRule>
    <cfRule type="cellIs" dxfId="91" priority="41" operator="greaterThan">
      <formula>0</formula>
    </cfRule>
  </conditionalFormatting>
  <conditionalFormatting sqref="AJ111">
    <cfRule type="cellIs" dxfId="90" priority="42" operator="equal">
      <formula>0</formula>
    </cfRule>
    <cfRule type="cellIs" dxfId="89" priority="43" operator="greaterThan">
      <formula>0</formula>
    </cfRule>
  </conditionalFormatting>
  <conditionalFormatting sqref="AV111">
    <cfRule type="cellIs" dxfId="88" priority="30" operator="equal">
      <formula>0</formula>
    </cfRule>
    <cfRule type="cellIs" dxfId="87" priority="31" operator="greaterThan">
      <formula>0</formula>
    </cfRule>
  </conditionalFormatting>
  <conditionalFormatting sqref="AN111">
    <cfRule type="cellIs" dxfId="86" priority="38" operator="equal">
      <formula>0</formula>
    </cfRule>
    <cfRule type="cellIs" dxfId="85" priority="39" operator="greaterThan">
      <formula>0</formula>
    </cfRule>
  </conditionalFormatting>
  <conditionalFormatting sqref="AR111">
    <cfRule type="cellIs" dxfId="84" priority="34" operator="equal">
      <formula>0</formula>
    </cfRule>
    <cfRule type="cellIs" dxfId="83" priority="35" operator="greaterThan">
      <formula>0</formula>
    </cfRule>
  </conditionalFormatting>
  <conditionalFormatting sqref="AP111">
    <cfRule type="cellIs" dxfId="82" priority="36" operator="equal">
      <formula>0</formula>
    </cfRule>
    <cfRule type="cellIs" dxfId="81" priority="37" operator="greaterThan">
      <formula>0</formula>
    </cfRule>
  </conditionalFormatting>
  <conditionalFormatting sqref="AT111">
    <cfRule type="cellIs" dxfId="80" priority="32" operator="equal">
      <formula>0</formula>
    </cfRule>
    <cfRule type="cellIs" dxfId="79" priority="33" operator="greaterThan">
      <formula>0</formula>
    </cfRule>
  </conditionalFormatting>
  <conditionalFormatting sqref="AX111">
    <cfRule type="cellIs" dxfId="78" priority="28" operator="equal">
      <formula>0</formula>
    </cfRule>
    <cfRule type="cellIs" dxfId="77" priority="29" operator="greaterThan">
      <formula>0</formula>
    </cfRule>
  </conditionalFormatting>
  <conditionalFormatting sqref="AZ111">
    <cfRule type="cellIs" dxfId="76" priority="26" operator="equal">
      <formula>0</formula>
    </cfRule>
    <cfRule type="cellIs" dxfId="75" priority="27" operator="greaterThan">
      <formula>0</formula>
    </cfRule>
  </conditionalFormatting>
  <conditionalFormatting sqref="E14:E113">
    <cfRule type="cellIs" dxfId="74" priority="25" operator="equal">
      <formula>"H"</formula>
    </cfRule>
  </conditionalFormatting>
  <conditionalFormatting sqref="G14:G113">
    <cfRule type="cellIs" dxfId="73" priority="24" operator="equal">
      <formula>"H"</formula>
    </cfRule>
  </conditionalFormatting>
  <conditionalFormatting sqref="I14:I113">
    <cfRule type="cellIs" dxfId="72" priority="23" operator="equal">
      <formula>"H"</formula>
    </cfRule>
  </conditionalFormatting>
  <conditionalFormatting sqref="K14:K113">
    <cfRule type="cellIs" dxfId="71" priority="22" operator="equal">
      <formula>"H"</formula>
    </cfRule>
  </conditionalFormatting>
  <conditionalFormatting sqref="M14:M113">
    <cfRule type="cellIs" dxfId="70" priority="21" operator="equal">
      <formula>"H"</formula>
    </cfRule>
  </conditionalFormatting>
  <conditionalFormatting sqref="O14:O113">
    <cfRule type="cellIs" dxfId="69" priority="20" operator="equal">
      <formula>"H"</formula>
    </cfRule>
  </conditionalFormatting>
  <conditionalFormatting sqref="Q14:Q113">
    <cfRule type="cellIs" dxfId="68" priority="19" operator="equal">
      <formula>"H"</formula>
    </cfRule>
  </conditionalFormatting>
  <conditionalFormatting sqref="S14:S113">
    <cfRule type="cellIs" dxfId="67" priority="18" operator="equal">
      <formula>"H"</formula>
    </cfRule>
  </conditionalFormatting>
  <conditionalFormatting sqref="U14:U113">
    <cfRule type="cellIs" dxfId="66" priority="17" operator="equal">
      <formula>"H"</formula>
    </cfRule>
  </conditionalFormatting>
  <conditionalFormatting sqref="W14:W113">
    <cfRule type="cellIs" dxfId="65" priority="16" operator="equal">
      <formula>"H"</formula>
    </cfRule>
  </conditionalFormatting>
  <conditionalFormatting sqref="Y14:Y113">
    <cfRule type="cellIs" dxfId="64" priority="15" operator="equal">
      <formula>"H"</formula>
    </cfRule>
  </conditionalFormatting>
  <conditionalFormatting sqref="AA14:AA113">
    <cfRule type="cellIs" dxfId="63" priority="14" operator="equal">
      <formula>"H"</formula>
    </cfRule>
  </conditionalFormatting>
  <conditionalFormatting sqref="AC14:AC113">
    <cfRule type="cellIs" dxfId="62" priority="13" operator="equal">
      <formula>"H"</formula>
    </cfRule>
  </conditionalFormatting>
  <conditionalFormatting sqref="AE14:AE113">
    <cfRule type="cellIs" dxfId="61" priority="12" operator="equal">
      <formula>"H"</formula>
    </cfRule>
  </conditionalFormatting>
  <conditionalFormatting sqref="AG14:AG113">
    <cfRule type="cellIs" dxfId="60" priority="11" operator="equal">
      <formula>"H"</formula>
    </cfRule>
  </conditionalFormatting>
  <conditionalFormatting sqref="AI14:AI113">
    <cfRule type="cellIs" dxfId="59" priority="10" operator="equal">
      <formula>"H"</formula>
    </cfRule>
  </conditionalFormatting>
  <conditionalFormatting sqref="AK14:AK113">
    <cfRule type="cellIs" dxfId="58" priority="9" operator="equal">
      <formula>"H"</formula>
    </cfRule>
  </conditionalFormatting>
  <conditionalFormatting sqref="AM14:AM113">
    <cfRule type="cellIs" dxfId="57" priority="8" operator="equal">
      <formula>"H"</formula>
    </cfRule>
  </conditionalFormatting>
  <conditionalFormatting sqref="AO14:AO113">
    <cfRule type="cellIs" dxfId="56" priority="7" operator="equal">
      <formula>"H"</formula>
    </cfRule>
  </conditionalFormatting>
  <conditionalFormatting sqref="AQ14:AQ113">
    <cfRule type="cellIs" dxfId="55" priority="6" operator="equal">
      <formula>"H"</formula>
    </cfRule>
  </conditionalFormatting>
  <conditionalFormatting sqref="AS14:AS113">
    <cfRule type="cellIs" dxfId="54" priority="5" operator="equal">
      <formula>"H"</formula>
    </cfRule>
  </conditionalFormatting>
  <conditionalFormatting sqref="AU14:AU113">
    <cfRule type="cellIs" dxfId="53" priority="4" operator="equal">
      <formula>"H"</formula>
    </cfRule>
  </conditionalFormatting>
  <conditionalFormatting sqref="AW14:AW113">
    <cfRule type="cellIs" dxfId="52" priority="3" operator="equal">
      <formula>"H"</formula>
    </cfRule>
  </conditionalFormatting>
  <conditionalFormatting sqref="AY14:AY113">
    <cfRule type="cellIs" dxfId="51" priority="2" operator="equal">
      <formula>"H"</formula>
    </cfRule>
  </conditionalFormatting>
  <conditionalFormatting sqref="BA14:BA113">
    <cfRule type="cellIs" dxfId="50" priority="1" operator="equal">
      <formula>"H"</formula>
    </cfRule>
  </conditionalFormatting>
  <dataValidations xWindow="392" yWindow="271" count="4">
    <dataValidation allowBlank="1" showInputMessage="1" showErrorMessage="1" promptTitle="Subject Site:" prompt="Address of Subject Site" sqref="A3:B4"/>
    <dataValidation allowBlank="1" showInputMessage="1" showErrorMessage="1" promptTitle="Adjacent Site:" prompt="If this is an overshadowing analysis, infill address of adjacent buidling here" sqref="D4:K4"/>
    <dataValidation allowBlank="1" showInputMessage="1" showErrorMessage="1" promptTitle="Subject Site:" prompt="Infill address of subject site here" sqref="D3:K3"/>
    <dataValidation allowBlank="1" showInputMessage="1" showErrorMessage="1" prompt="Delete whichever doesn't apply" sqref="A2:K2"/>
  </dataValidations>
  <printOptions horizontalCentered="1"/>
  <pageMargins left="0.9055118110236221" right="0.70866141732283472" top="0.74803149606299213" bottom="0.78740157480314965" header="0.31496062992125984" footer="0.31496062992125984"/>
  <pageSetup paperSize="8" scale="56" fitToHeight="0" orientation="landscape" cellComments="asDisplayed" r:id="rId1"/>
  <rowBreaks count="1" manualBreakCount="1">
    <brk id="85" max="62" man="1"/>
  </rowBreaks>
  <ignoredErrors>
    <ignoredError sqref="G13:BA13" numberStoredAsText="1"/>
    <ignoredError sqref="BB14:BD113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392" yWindow="271" count="2">
        <x14:dataValidation type="list" allowBlank="1" showInputMessage="1" showErrorMessage="1" prompt="If any habitable room receives at least 15 minutes of sunlight, infill 'NO' here">
          <x14:formula1>
            <xm:f>DATA!$B$1:$B$2</xm:f>
          </x14:formula1>
          <xm:sqref>BG13:BG113</xm:sqref>
        </x14:dataValidation>
        <x14:dataValidation type="list" allowBlank="1" showInputMessage="1" showErrorMessage="1">
          <x14:formula1>
            <xm:f>DATA!$A$1:$A$3</xm:f>
          </x14:formula1>
          <xm:sqref>E14:E113 G14:G113 I14:I113 K14:K113 M14:M113 O14:O113 Q14:Q113 S14:S113 U14:U113 W14:W113 Y14:Y113 AA14:AA113 AC14:AC113 AE14:AE113 AG14:AG113 AI14:AI113 AK14:AK113 AM14:AM113 AO14:AO113 AQ14:AQ113 AS14:AS113 AU14:AU113 AW14:AW113 AY14:AY113 BA14:BA113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17"/>
  <sheetViews>
    <sheetView zoomScaleNormal="100" zoomScaleSheetLayoutView="90" workbookViewId="0">
      <pane ySplit="13" topLeftCell="A14" activePane="bottomLeft" state="frozen"/>
      <selection pane="bottomLeft" activeCell="A6" sqref="A6:K9"/>
    </sheetView>
  </sheetViews>
  <sheetFormatPr defaultRowHeight="15" x14ac:dyDescent="0.25"/>
  <cols>
    <col min="1" max="4" width="7.7109375" customWidth="1"/>
    <col min="5" max="5" width="3.7109375" customWidth="1"/>
    <col min="6" max="6" width="5.7109375" customWidth="1"/>
    <col min="7" max="7" width="3.7109375" customWidth="1"/>
    <col min="8" max="8" width="5.7109375" customWidth="1"/>
    <col min="9" max="9" width="3.7109375" customWidth="1"/>
    <col min="10" max="10" width="5.7109375" customWidth="1"/>
    <col min="11" max="11" width="3.7109375" customWidth="1"/>
    <col min="12" max="12" width="5.7109375" customWidth="1"/>
    <col min="13" max="13" width="3.7109375" customWidth="1"/>
    <col min="14" max="14" width="5.7109375" customWidth="1"/>
    <col min="15" max="15" width="3.7109375" customWidth="1"/>
    <col min="16" max="16" width="5.7109375" customWidth="1"/>
    <col min="17" max="17" width="3.7109375" customWidth="1"/>
    <col min="18" max="18" width="5.7109375" customWidth="1"/>
    <col min="19" max="19" width="3.7109375" customWidth="1"/>
    <col min="20" max="20" width="6.42578125" bestFit="1" customWidth="1"/>
    <col min="21" max="21" width="3.7109375" customWidth="1"/>
    <col min="22" max="22" width="5.7109375" customWidth="1"/>
    <col min="23" max="23" width="3.7109375" customWidth="1"/>
    <col min="24" max="24" width="5.7109375" customWidth="1"/>
    <col min="25" max="25" width="3.7109375" customWidth="1"/>
    <col min="26" max="26" width="5.7109375" customWidth="1"/>
    <col min="27" max="27" width="3.7109375" customWidth="1"/>
    <col min="28" max="28" width="5.7109375" customWidth="1"/>
    <col min="29" max="29" width="3.7109375" customWidth="1"/>
    <col min="30" max="30" width="8.42578125" customWidth="1"/>
    <col min="31" max="32" width="10.7109375" customWidth="1"/>
    <col min="33" max="33" width="6.28515625" hidden="1" customWidth="1"/>
    <col min="34" max="34" width="23.85546875" hidden="1" customWidth="1"/>
    <col min="35" max="36" width="10.7109375" customWidth="1"/>
  </cols>
  <sheetData>
    <row r="1" spans="1:51" s="40" customFormat="1" ht="24.95" customHeight="1" x14ac:dyDescent="0.25">
      <c r="A1" s="73" t="s">
        <v>63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I1" s="39"/>
      <c r="AY1" s="40" t="s">
        <v>52</v>
      </c>
    </row>
    <row r="2" spans="1:51" ht="18" customHeight="1" x14ac:dyDescent="0.25">
      <c r="A2" s="84" t="s">
        <v>60</v>
      </c>
      <c r="B2" s="85"/>
      <c r="C2" s="85"/>
      <c r="D2" s="85"/>
      <c r="E2" s="85"/>
      <c r="F2" s="85"/>
      <c r="G2" s="85"/>
      <c r="H2" s="85"/>
      <c r="I2" s="85"/>
      <c r="J2" s="85"/>
      <c r="K2" s="86"/>
      <c r="Q2" s="7"/>
      <c r="R2" s="7"/>
      <c r="S2" s="16"/>
      <c r="T2" s="16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I2" s="7"/>
    </row>
    <row r="3" spans="1:51" ht="18" customHeight="1" x14ac:dyDescent="0.25">
      <c r="A3" s="68" t="s">
        <v>55</v>
      </c>
      <c r="B3" s="69"/>
      <c r="C3" s="70"/>
      <c r="D3" s="81"/>
      <c r="E3" s="82"/>
      <c r="F3" s="82"/>
      <c r="G3" s="82"/>
      <c r="H3" s="82"/>
      <c r="I3" s="82"/>
      <c r="J3" s="82"/>
      <c r="K3" s="83"/>
      <c r="Q3" s="7"/>
      <c r="R3" s="7"/>
      <c r="S3" s="16"/>
      <c r="T3" s="16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I3" s="7"/>
    </row>
    <row r="4" spans="1:51" ht="18" customHeight="1" x14ac:dyDescent="0.25">
      <c r="A4" s="68" t="s">
        <v>56</v>
      </c>
      <c r="B4" s="69"/>
      <c r="C4" s="70"/>
      <c r="D4" s="81"/>
      <c r="E4" s="82"/>
      <c r="F4" s="82"/>
      <c r="G4" s="82"/>
      <c r="H4" s="82"/>
      <c r="I4" s="82"/>
      <c r="J4" s="82"/>
      <c r="K4" s="83"/>
      <c r="Q4" s="7"/>
      <c r="R4" s="7"/>
      <c r="S4" s="16"/>
      <c r="T4" s="16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I4" s="7"/>
    </row>
    <row r="5" spans="1:51" ht="18" customHeight="1" thickBo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I5" s="4"/>
    </row>
    <row r="6" spans="1:51" ht="18" customHeight="1" x14ac:dyDescent="0.25">
      <c r="A6" s="87" t="s">
        <v>65</v>
      </c>
      <c r="B6" s="88"/>
      <c r="C6" s="88"/>
      <c r="D6" s="88"/>
      <c r="E6" s="88"/>
      <c r="F6" s="88"/>
      <c r="G6" s="88"/>
      <c r="H6" s="88"/>
      <c r="I6" s="88"/>
      <c r="J6" s="88"/>
      <c r="K6" s="89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I6" s="4"/>
    </row>
    <row r="7" spans="1:51" ht="18" customHeight="1" x14ac:dyDescent="0.25">
      <c r="A7" s="90"/>
      <c r="B7" s="91"/>
      <c r="C7" s="91"/>
      <c r="D7" s="91"/>
      <c r="E7" s="91"/>
      <c r="F7" s="91"/>
      <c r="G7" s="91"/>
      <c r="H7" s="91"/>
      <c r="I7" s="91"/>
      <c r="J7" s="91"/>
      <c r="K7" s="92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I7" s="4"/>
    </row>
    <row r="8" spans="1:51" ht="18" customHeight="1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2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I8" s="4"/>
    </row>
    <row r="9" spans="1:51" ht="18" customHeight="1" thickBot="1" x14ac:dyDescent="0.3">
      <c r="A9" s="93"/>
      <c r="B9" s="94"/>
      <c r="C9" s="94"/>
      <c r="D9" s="94"/>
      <c r="E9" s="94"/>
      <c r="F9" s="94"/>
      <c r="G9" s="94"/>
      <c r="H9" s="94"/>
      <c r="I9" s="94"/>
      <c r="J9" s="94"/>
      <c r="K9" s="95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I9" s="4"/>
    </row>
    <row r="10" spans="1:51" ht="18" customHeight="1" thickBot="1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I10" s="4"/>
    </row>
    <row r="11" spans="1:51" ht="18" customHeight="1" thickBot="1" x14ac:dyDescent="0.3">
      <c r="A11" s="76" t="s">
        <v>51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I11" s="4"/>
    </row>
    <row r="12" spans="1:51" ht="18" customHeight="1" thickBot="1" x14ac:dyDescent="0.3"/>
    <row r="13" spans="1:51" ht="60.75" thickBot="1" x14ac:dyDescent="0.3">
      <c r="A13" s="5" t="s">
        <v>40</v>
      </c>
      <c r="B13" s="59" t="s">
        <v>59</v>
      </c>
      <c r="C13" s="14" t="s">
        <v>41</v>
      </c>
      <c r="D13" s="5" t="s">
        <v>44</v>
      </c>
      <c r="E13" s="11" t="s">
        <v>2</v>
      </c>
      <c r="F13" s="12"/>
      <c r="G13" s="11" t="s">
        <v>9</v>
      </c>
      <c r="H13" s="12"/>
      <c r="I13" s="11" t="s">
        <v>11</v>
      </c>
      <c r="J13" s="12"/>
      <c r="K13" s="13" t="s">
        <v>13</v>
      </c>
      <c r="L13" s="12"/>
      <c r="M13" s="13" t="s">
        <v>15</v>
      </c>
      <c r="N13" s="12"/>
      <c r="O13" s="13" t="s">
        <v>17</v>
      </c>
      <c r="P13" s="12"/>
      <c r="Q13" s="13" t="s">
        <v>19</v>
      </c>
      <c r="R13" s="12"/>
      <c r="S13" s="13" t="s">
        <v>21</v>
      </c>
      <c r="T13" s="12"/>
      <c r="U13" s="13" t="s">
        <v>23</v>
      </c>
      <c r="V13" s="12"/>
      <c r="W13" s="13" t="s">
        <v>25</v>
      </c>
      <c r="X13" s="12"/>
      <c r="Y13" s="13" t="s">
        <v>27</v>
      </c>
      <c r="Z13" s="12"/>
      <c r="AA13" s="13" t="s">
        <v>29</v>
      </c>
      <c r="AB13" s="12"/>
      <c r="AC13" s="13" t="s">
        <v>31</v>
      </c>
      <c r="AD13" s="18" t="s">
        <v>3</v>
      </c>
      <c r="AE13" s="19" t="s">
        <v>45</v>
      </c>
      <c r="AF13" s="19" t="s">
        <v>49</v>
      </c>
      <c r="AG13" s="79" t="s">
        <v>35</v>
      </c>
      <c r="AH13" s="98"/>
      <c r="AI13" s="37" t="s">
        <v>58</v>
      </c>
      <c r="AJ13" s="36" t="s">
        <v>46</v>
      </c>
    </row>
    <row r="14" spans="1:51" ht="15.75" thickBot="1" x14ac:dyDescent="0.3">
      <c r="A14" s="53">
        <v>1</v>
      </c>
      <c r="B14" s="49"/>
      <c r="C14" s="34" t="s">
        <v>48</v>
      </c>
      <c r="D14" s="25" t="s">
        <v>42</v>
      </c>
      <c r="E14" s="43"/>
      <c r="F14" s="6">
        <f>IF(AND(E14="Y",G14="Y"),0.5,0)</f>
        <v>0</v>
      </c>
      <c r="G14" s="43"/>
      <c r="H14" s="6">
        <f>IF(AND(G14="Y",I14="Y"),0.5,0)</f>
        <v>0</v>
      </c>
      <c r="I14" s="43"/>
      <c r="J14" s="6">
        <f>IF(AND(I14="Y",K14="Y"),0.5,0)</f>
        <v>0</v>
      </c>
      <c r="K14" s="43"/>
      <c r="L14" s="6">
        <f t="shared" ref="L14:L78" si="0">IF(AND(K14="Y",M14="Y"),0.5,0)</f>
        <v>0</v>
      </c>
      <c r="M14" s="43"/>
      <c r="N14" s="6">
        <f>IF(AND(M14="Y",O14="Y"),0.5,0)</f>
        <v>0</v>
      </c>
      <c r="O14" s="43"/>
      <c r="P14" s="6">
        <f>IF(AND(O14="Y",Q14="Y"),0.5,0)</f>
        <v>0</v>
      </c>
      <c r="Q14" s="43"/>
      <c r="R14" s="6">
        <f>IF(AND(Q14="Y",S14="Y"),0.5,0)</f>
        <v>0</v>
      </c>
      <c r="S14" s="43"/>
      <c r="T14" s="6">
        <f>IF(AND(S14="Y",U14="Y"),0.5,0)</f>
        <v>0</v>
      </c>
      <c r="U14" s="43"/>
      <c r="V14" s="6">
        <f>IF(AND(U14="Y",W14="Y"),0.5,0)</f>
        <v>0</v>
      </c>
      <c r="W14" s="43"/>
      <c r="X14" s="6">
        <f>IF(AND(W14="Y",Y14="Y"),0.5,0)</f>
        <v>0</v>
      </c>
      <c r="Y14" s="43"/>
      <c r="Z14" s="6">
        <f>IF(AND(Y14="Y",AA14="Y"),0.5,0)</f>
        <v>0</v>
      </c>
      <c r="AA14" s="43"/>
      <c r="AB14" s="6">
        <f>IF(AND(AA14="Y",AC14="Y"),0.5,0)</f>
        <v>0</v>
      </c>
      <c r="AC14" s="43"/>
      <c r="AD14" s="20">
        <f>SUM(F14,H14,J14,L14,N14,P14,R14,T14,V14,X14,Z14,AB14)</f>
        <v>0</v>
      </c>
      <c r="AE14" s="64" t="str">
        <f>IF(AD14&gt;=2,IF(AD15&gt;=2,"Y","")," ")</f>
        <v xml:space="preserve"> </v>
      </c>
      <c r="AF14" s="22" t="str">
        <f t="shared" ref="AF14:AF77" si="1">IF(AD14&gt;0,"",IF(AI14="Y","Y",IF(AI14="N","","confirm!")))</f>
        <v>confirm!</v>
      </c>
      <c r="AG14" s="9"/>
      <c r="AH14" s="38"/>
      <c r="AI14" s="44"/>
      <c r="AJ14" s="96" t="str">
        <f>IF(AI14="YES",IF(AI15="YES","YES","")," ")</f>
        <v xml:space="preserve"> </v>
      </c>
    </row>
    <row r="15" spans="1:51" ht="15.75" thickBot="1" x14ac:dyDescent="0.3">
      <c r="A15" s="54"/>
      <c r="B15" s="51"/>
      <c r="C15" s="33"/>
      <c r="D15" s="26" t="s">
        <v>43</v>
      </c>
      <c r="E15" s="43"/>
      <c r="F15" s="6">
        <f t="shared" ref="F15:F78" si="2">IF(AND(E15="Y",G15="Y"),0.5,0)</f>
        <v>0</v>
      </c>
      <c r="G15" s="43"/>
      <c r="H15" s="6">
        <f t="shared" ref="H15:H78" si="3">IF(AND(G15="Y",I15="Y"),0.5,0)</f>
        <v>0</v>
      </c>
      <c r="I15" s="43"/>
      <c r="J15" s="6">
        <f t="shared" ref="J15:J78" si="4">IF(AND(I15="Y",K15="Y"),0.5,0)</f>
        <v>0</v>
      </c>
      <c r="K15" s="43"/>
      <c r="L15" s="6">
        <f t="shared" si="0"/>
        <v>0</v>
      </c>
      <c r="M15" s="43"/>
      <c r="N15" s="6">
        <f t="shared" ref="N15:N78" si="5">IF(AND(M15="Y",O15="Y"),0.5,0)</f>
        <v>0</v>
      </c>
      <c r="O15" s="43"/>
      <c r="P15" s="6">
        <f t="shared" ref="P15:P78" si="6">IF(AND(O15="Y",Q15="Y"),0.5,0)</f>
        <v>0</v>
      </c>
      <c r="Q15" s="43"/>
      <c r="R15" s="6">
        <f t="shared" ref="R15:R78" si="7">IF(AND(Q15="Y",S15="Y"),0.5,0)</f>
        <v>0</v>
      </c>
      <c r="S15" s="43"/>
      <c r="T15" s="6">
        <f t="shared" ref="T15:T78" si="8">IF(AND(S15="Y",U15="Y"),0.5,0)</f>
        <v>0</v>
      </c>
      <c r="U15" s="43"/>
      <c r="V15" s="6">
        <f t="shared" ref="V15:V78" si="9">IF(AND(U15="Y",W15="Y"),0.5,0)</f>
        <v>0</v>
      </c>
      <c r="W15" s="43"/>
      <c r="X15" s="6">
        <f t="shared" ref="X15:X78" si="10">IF(AND(W15="Y",Y15="Y"),0.5,0)</f>
        <v>0</v>
      </c>
      <c r="Y15" s="43"/>
      <c r="Z15" s="6">
        <f t="shared" ref="Z15:Z78" si="11">IF(AND(Y15="Y",AA15="Y"),0.5,0)</f>
        <v>0</v>
      </c>
      <c r="AA15" s="43"/>
      <c r="AB15" s="6">
        <f t="shared" ref="AB15:AB78" si="12">IF(AND(AA15="Y",AC15="Y"),0.5,0)</f>
        <v>0</v>
      </c>
      <c r="AC15" s="43"/>
      <c r="AD15" s="20">
        <f t="shared" ref="AD15:AD78" si="13">SUM(F15,H15,J15,L15,N15,P15,R15,T15,V15,X15,Z15,AB15)</f>
        <v>0</v>
      </c>
      <c r="AE15" s="65"/>
      <c r="AF15" s="22" t="str">
        <f t="shared" si="1"/>
        <v>confirm!</v>
      </c>
      <c r="AG15" s="9"/>
      <c r="AH15" s="38" t="s">
        <v>39</v>
      </c>
      <c r="AI15" s="44"/>
      <c r="AJ15" s="97"/>
    </row>
    <row r="16" spans="1:51" ht="15.75" thickBot="1" x14ac:dyDescent="0.3">
      <c r="A16" s="53">
        <v>2</v>
      </c>
      <c r="B16" s="49"/>
      <c r="C16" s="34"/>
      <c r="D16" s="25" t="s">
        <v>42</v>
      </c>
      <c r="E16" s="43"/>
      <c r="F16" s="6">
        <f t="shared" si="2"/>
        <v>0</v>
      </c>
      <c r="G16" s="43"/>
      <c r="H16" s="6">
        <f t="shared" si="3"/>
        <v>0</v>
      </c>
      <c r="I16" s="43"/>
      <c r="J16" s="6">
        <f t="shared" si="4"/>
        <v>0</v>
      </c>
      <c r="K16" s="43"/>
      <c r="L16" s="6">
        <f t="shared" si="0"/>
        <v>0</v>
      </c>
      <c r="M16" s="43"/>
      <c r="N16" s="6">
        <f t="shared" si="5"/>
        <v>0</v>
      </c>
      <c r="O16" s="43"/>
      <c r="P16" s="6">
        <f t="shared" si="6"/>
        <v>0</v>
      </c>
      <c r="Q16" s="43"/>
      <c r="R16" s="6">
        <f t="shared" si="7"/>
        <v>0</v>
      </c>
      <c r="S16" s="43"/>
      <c r="T16" s="6">
        <f t="shared" si="8"/>
        <v>0</v>
      </c>
      <c r="U16" s="43"/>
      <c r="V16" s="6">
        <f t="shared" si="9"/>
        <v>0</v>
      </c>
      <c r="W16" s="43"/>
      <c r="X16" s="6">
        <f t="shared" si="10"/>
        <v>0</v>
      </c>
      <c r="Y16" s="43"/>
      <c r="Z16" s="6">
        <f t="shared" si="11"/>
        <v>0</v>
      </c>
      <c r="AA16" s="43"/>
      <c r="AB16" s="6">
        <f t="shared" si="12"/>
        <v>0</v>
      </c>
      <c r="AC16" s="43"/>
      <c r="AD16" s="20">
        <f t="shared" si="13"/>
        <v>0</v>
      </c>
      <c r="AE16" s="64" t="str">
        <f>IF(AD16&gt;=2,IF(AD17&gt;=2,"Y","")," ")</f>
        <v xml:space="preserve"> </v>
      </c>
      <c r="AF16" s="22" t="str">
        <f t="shared" si="1"/>
        <v>confirm!</v>
      </c>
      <c r="AG16" s="9" t="s">
        <v>34</v>
      </c>
      <c r="AH16" s="38"/>
      <c r="AI16" s="44"/>
      <c r="AJ16" s="96" t="str">
        <f t="shared" ref="AJ16" si="14">IF(AI16="YES",IF(AI17="YES","YES","")," ")</f>
        <v xml:space="preserve"> </v>
      </c>
    </row>
    <row r="17" spans="1:36" ht="15.75" thickBot="1" x14ac:dyDescent="0.3">
      <c r="A17" s="54"/>
      <c r="B17" s="51"/>
      <c r="C17" s="33"/>
      <c r="D17" s="26" t="s">
        <v>43</v>
      </c>
      <c r="E17" s="43"/>
      <c r="F17" s="6">
        <f t="shared" si="2"/>
        <v>0</v>
      </c>
      <c r="G17" s="43"/>
      <c r="H17" s="6">
        <f t="shared" si="3"/>
        <v>0</v>
      </c>
      <c r="I17" s="43"/>
      <c r="J17" s="6">
        <f t="shared" si="4"/>
        <v>0</v>
      </c>
      <c r="K17" s="43"/>
      <c r="L17" s="6">
        <f t="shared" si="0"/>
        <v>0</v>
      </c>
      <c r="M17" s="43"/>
      <c r="N17" s="6">
        <f t="shared" si="5"/>
        <v>0</v>
      </c>
      <c r="O17" s="43"/>
      <c r="P17" s="6">
        <f t="shared" si="6"/>
        <v>0</v>
      </c>
      <c r="Q17" s="43"/>
      <c r="R17" s="6">
        <f t="shared" si="7"/>
        <v>0</v>
      </c>
      <c r="S17" s="43"/>
      <c r="T17" s="6">
        <f t="shared" si="8"/>
        <v>0</v>
      </c>
      <c r="U17" s="43"/>
      <c r="V17" s="6">
        <f t="shared" si="9"/>
        <v>0</v>
      </c>
      <c r="W17" s="43"/>
      <c r="X17" s="6">
        <f t="shared" si="10"/>
        <v>0</v>
      </c>
      <c r="Y17" s="43"/>
      <c r="Z17" s="6">
        <f t="shared" si="11"/>
        <v>0</v>
      </c>
      <c r="AA17" s="43"/>
      <c r="AB17" s="6">
        <f t="shared" si="12"/>
        <v>0</v>
      </c>
      <c r="AC17" s="43"/>
      <c r="AD17" s="20">
        <f t="shared" si="13"/>
        <v>0</v>
      </c>
      <c r="AE17" s="65"/>
      <c r="AF17" s="22" t="str">
        <f t="shared" si="1"/>
        <v>confirm!</v>
      </c>
      <c r="AG17" s="9" t="s">
        <v>33</v>
      </c>
      <c r="AH17" s="38" t="s">
        <v>37</v>
      </c>
      <c r="AI17" s="44"/>
      <c r="AJ17" s="97"/>
    </row>
    <row r="18" spans="1:36" ht="15.75" thickBot="1" x14ac:dyDescent="0.3">
      <c r="A18" s="53">
        <v>3</v>
      </c>
      <c r="B18" s="49"/>
      <c r="C18" s="34"/>
      <c r="D18" s="25" t="s">
        <v>42</v>
      </c>
      <c r="E18" s="43"/>
      <c r="F18" s="6">
        <f t="shared" si="2"/>
        <v>0</v>
      </c>
      <c r="G18" s="43"/>
      <c r="H18" s="6">
        <f t="shared" si="3"/>
        <v>0</v>
      </c>
      <c r="I18" s="43"/>
      <c r="J18" s="6">
        <f t="shared" si="4"/>
        <v>0</v>
      </c>
      <c r="K18" s="43"/>
      <c r="L18" s="6">
        <f t="shared" si="0"/>
        <v>0</v>
      </c>
      <c r="M18" s="43"/>
      <c r="N18" s="6">
        <f t="shared" si="5"/>
        <v>0</v>
      </c>
      <c r="O18" s="43"/>
      <c r="P18" s="6">
        <f t="shared" si="6"/>
        <v>0</v>
      </c>
      <c r="Q18" s="43"/>
      <c r="R18" s="6">
        <f t="shared" si="7"/>
        <v>0</v>
      </c>
      <c r="S18" s="43"/>
      <c r="T18" s="6">
        <f t="shared" si="8"/>
        <v>0</v>
      </c>
      <c r="U18" s="43"/>
      <c r="V18" s="6">
        <f t="shared" si="9"/>
        <v>0</v>
      </c>
      <c r="W18" s="43"/>
      <c r="X18" s="6">
        <f t="shared" si="10"/>
        <v>0</v>
      </c>
      <c r="Y18" s="43"/>
      <c r="Z18" s="6">
        <f t="shared" si="11"/>
        <v>0</v>
      </c>
      <c r="AA18" s="43"/>
      <c r="AB18" s="6">
        <f t="shared" si="12"/>
        <v>0</v>
      </c>
      <c r="AC18" s="43"/>
      <c r="AD18" s="20">
        <f t="shared" si="13"/>
        <v>0</v>
      </c>
      <c r="AE18" s="64" t="str">
        <f>IF(AD18&gt;=2,IF(AD19&gt;=2,"Y","")," ")</f>
        <v xml:space="preserve"> </v>
      </c>
      <c r="AF18" s="22" t="str">
        <f t="shared" si="1"/>
        <v>confirm!</v>
      </c>
      <c r="AG18" s="9" t="s">
        <v>33</v>
      </c>
      <c r="AH18" s="38"/>
      <c r="AI18" s="44"/>
      <c r="AJ18" s="96" t="str">
        <f t="shared" ref="AJ18" si="15">IF(AI18="YES",IF(AI19="YES","YES","")," ")</f>
        <v xml:space="preserve"> </v>
      </c>
    </row>
    <row r="19" spans="1:36" ht="15.75" thickBot="1" x14ac:dyDescent="0.3">
      <c r="A19" s="54"/>
      <c r="B19" s="51"/>
      <c r="C19" s="33"/>
      <c r="D19" s="26" t="s">
        <v>43</v>
      </c>
      <c r="E19" s="43"/>
      <c r="F19" s="6">
        <f t="shared" si="2"/>
        <v>0</v>
      </c>
      <c r="G19" s="43"/>
      <c r="H19" s="6">
        <f t="shared" si="3"/>
        <v>0</v>
      </c>
      <c r="I19" s="43"/>
      <c r="J19" s="6">
        <f t="shared" si="4"/>
        <v>0</v>
      </c>
      <c r="K19" s="43"/>
      <c r="L19" s="6">
        <f t="shared" si="0"/>
        <v>0</v>
      </c>
      <c r="M19" s="43"/>
      <c r="N19" s="6">
        <f t="shared" si="5"/>
        <v>0</v>
      </c>
      <c r="O19" s="43"/>
      <c r="P19" s="6">
        <f t="shared" si="6"/>
        <v>0</v>
      </c>
      <c r="Q19" s="43"/>
      <c r="R19" s="6">
        <f t="shared" si="7"/>
        <v>0</v>
      </c>
      <c r="S19" s="43"/>
      <c r="T19" s="6">
        <f t="shared" si="8"/>
        <v>0</v>
      </c>
      <c r="U19" s="43"/>
      <c r="V19" s="6">
        <f t="shared" si="9"/>
        <v>0</v>
      </c>
      <c r="W19" s="43"/>
      <c r="X19" s="6">
        <f t="shared" si="10"/>
        <v>0</v>
      </c>
      <c r="Y19" s="43"/>
      <c r="Z19" s="6">
        <f t="shared" si="11"/>
        <v>0</v>
      </c>
      <c r="AA19" s="43"/>
      <c r="AB19" s="6">
        <f t="shared" si="12"/>
        <v>0</v>
      </c>
      <c r="AC19" s="43"/>
      <c r="AD19" s="20">
        <f t="shared" si="13"/>
        <v>0</v>
      </c>
      <c r="AE19" s="65"/>
      <c r="AF19" s="22" t="str">
        <f t="shared" si="1"/>
        <v>confirm!</v>
      </c>
      <c r="AG19" s="9"/>
      <c r="AH19" s="38" t="s">
        <v>36</v>
      </c>
      <c r="AI19" s="44"/>
      <c r="AJ19" s="97"/>
    </row>
    <row r="20" spans="1:36" ht="15.75" thickBot="1" x14ac:dyDescent="0.3">
      <c r="A20" s="53">
        <v>4</v>
      </c>
      <c r="B20" s="49"/>
      <c r="C20" s="34"/>
      <c r="D20" s="25" t="s">
        <v>42</v>
      </c>
      <c r="E20" s="43"/>
      <c r="F20" s="6">
        <f t="shared" si="2"/>
        <v>0</v>
      </c>
      <c r="G20" s="43"/>
      <c r="H20" s="6">
        <f t="shared" si="3"/>
        <v>0</v>
      </c>
      <c r="I20" s="43"/>
      <c r="J20" s="6">
        <f t="shared" si="4"/>
        <v>0</v>
      </c>
      <c r="K20" s="43"/>
      <c r="L20" s="6">
        <f t="shared" si="0"/>
        <v>0</v>
      </c>
      <c r="M20" s="43"/>
      <c r="N20" s="6">
        <f t="shared" si="5"/>
        <v>0</v>
      </c>
      <c r="O20" s="43"/>
      <c r="P20" s="6">
        <f t="shared" si="6"/>
        <v>0</v>
      </c>
      <c r="Q20" s="43"/>
      <c r="R20" s="6">
        <f t="shared" si="7"/>
        <v>0</v>
      </c>
      <c r="S20" s="43"/>
      <c r="T20" s="6">
        <f t="shared" si="8"/>
        <v>0</v>
      </c>
      <c r="U20" s="43"/>
      <c r="V20" s="6">
        <f t="shared" si="9"/>
        <v>0</v>
      </c>
      <c r="W20" s="43"/>
      <c r="X20" s="6">
        <f t="shared" si="10"/>
        <v>0</v>
      </c>
      <c r="Y20" s="43"/>
      <c r="Z20" s="6">
        <f t="shared" si="11"/>
        <v>0</v>
      </c>
      <c r="AA20" s="43"/>
      <c r="AB20" s="6">
        <f t="shared" si="12"/>
        <v>0</v>
      </c>
      <c r="AC20" s="43"/>
      <c r="AD20" s="20">
        <f t="shared" si="13"/>
        <v>0</v>
      </c>
      <c r="AE20" s="64" t="str">
        <f>IF(AD20&gt;=2,IF(AD21&gt;=2,"Y","")," ")</f>
        <v xml:space="preserve"> </v>
      </c>
      <c r="AF20" s="22" t="str">
        <f t="shared" si="1"/>
        <v>confirm!</v>
      </c>
      <c r="AG20" s="9"/>
      <c r="AH20" s="9"/>
      <c r="AI20" s="44"/>
      <c r="AJ20" s="96" t="str">
        <f t="shared" ref="AJ20" si="16">IF(AI20="YES",IF(AI21="YES","YES","")," ")</f>
        <v xml:space="preserve"> </v>
      </c>
    </row>
    <row r="21" spans="1:36" ht="15.75" thickBot="1" x14ac:dyDescent="0.3">
      <c r="A21" s="55"/>
      <c r="B21" s="51"/>
      <c r="C21" s="33"/>
      <c r="D21" s="26" t="s">
        <v>43</v>
      </c>
      <c r="E21" s="43"/>
      <c r="F21" s="6">
        <f t="shared" si="2"/>
        <v>0</v>
      </c>
      <c r="G21" s="43"/>
      <c r="H21" s="6">
        <f t="shared" si="3"/>
        <v>0</v>
      </c>
      <c r="I21" s="43"/>
      <c r="J21" s="6">
        <f t="shared" si="4"/>
        <v>0</v>
      </c>
      <c r="K21" s="43"/>
      <c r="L21" s="6">
        <f t="shared" si="0"/>
        <v>0</v>
      </c>
      <c r="M21" s="43"/>
      <c r="N21" s="6">
        <f t="shared" si="5"/>
        <v>0</v>
      </c>
      <c r="O21" s="43"/>
      <c r="P21" s="6">
        <f t="shared" si="6"/>
        <v>0</v>
      </c>
      <c r="Q21" s="43"/>
      <c r="R21" s="6">
        <f t="shared" si="7"/>
        <v>0</v>
      </c>
      <c r="S21" s="43"/>
      <c r="T21" s="6">
        <f t="shared" si="8"/>
        <v>0</v>
      </c>
      <c r="U21" s="43"/>
      <c r="V21" s="6">
        <f t="shared" si="9"/>
        <v>0</v>
      </c>
      <c r="W21" s="43"/>
      <c r="X21" s="6">
        <f t="shared" si="10"/>
        <v>0</v>
      </c>
      <c r="Y21" s="43"/>
      <c r="Z21" s="6">
        <f t="shared" si="11"/>
        <v>0</v>
      </c>
      <c r="AA21" s="43"/>
      <c r="AB21" s="6">
        <f t="shared" si="12"/>
        <v>0</v>
      </c>
      <c r="AC21" s="43"/>
      <c r="AD21" s="20">
        <f t="shared" si="13"/>
        <v>0</v>
      </c>
      <c r="AE21" s="65"/>
      <c r="AF21" s="22" t="str">
        <f t="shared" si="1"/>
        <v>confirm!</v>
      </c>
      <c r="AG21" s="9"/>
      <c r="AH21" s="9" t="s">
        <v>37</v>
      </c>
      <c r="AI21" s="44"/>
      <c r="AJ21" s="97"/>
    </row>
    <row r="22" spans="1:36" ht="15.75" thickBot="1" x14ac:dyDescent="0.3">
      <c r="A22" s="53">
        <v>5</v>
      </c>
      <c r="B22" s="49"/>
      <c r="C22" s="34"/>
      <c r="D22" s="25" t="s">
        <v>42</v>
      </c>
      <c r="E22" s="43"/>
      <c r="F22" s="6">
        <f t="shared" si="2"/>
        <v>0</v>
      </c>
      <c r="G22" s="43"/>
      <c r="H22" s="6">
        <f t="shared" si="3"/>
        <v>0</v>
      </c>
      <c r="I22" s="43"/>
      <c r="J22" s="6">
        <f t="shared" si="4"/>
        <v>0</v>
      </c>
      <c r="K22" s="43"/>
      <c r="L22" s="6">
        <f t="shared" si="0"/>
        <v>0</v>
      </c>
      <c r="M22" s="43"/>
      <c r="N22" s="6">
        <f t="shared" si="5"/>
        <v>0</v>
      </c>
      <c r="O22" s="43"/>
      <c r="P22" s="6">
        <f t="shared" si="6"/>
        <v>0</v>
      </c>
      <c r="Q22" s="43"/>
      <c r="R22" s="6">
        <f t="shared" si="7"/>
        <v>0</v>
      </c>
      <c r="S22" s="43"/>
      <c r="T22" s="6">
        <f t="shared" si="8"/>
        <v>0</v>
      </c>
      <c r="U22" s="43"/>
      <c r="V22" s="6">
        <f t="shared" si="9"/>
        <v>0</v>
      </c>
      <c r="W22" s="43"/>
      <c r="X22" s="6">
        <f t="shared" si="10"/>
        <v>0</v>
      </c>
      <c r="Y22" s="43"/>
      <c r="Z22" s="6">
        <f t="shared" si="11"/>
        <v>0</v>
      </c>
      <c r="AA22" s="43"/>
      <c r="AB22" s="6">
        <f t="shared" si="12"/>
        <v>0</v>
      </c>
      <c r="AC22" s="43"/>
      <c r="AD22" s="20">
        <f t="shared" si="13"/>
        <v>0</v>
      </c>
      <c r="AE22" s="64" t="str">
        <f>IF(AD22&gt;=2,IF(AD23&gt;=2,"Y","")," ")</f>
        <v xml:space="preserve"> </v>
      </c>
      <c r="AF22" s="22" t="str">
        <f t="shared" si="1"/>
        <v>confirm!</v>
      </c>
      <c r="AG22" s="9"/>
      <c r="AH22" s="9"/>
      <c r="AI22" s="44"/>
      <c r="AJ22" s="96" t="str">
        <f t="shared" ref="AJ22" si="17">IF(AI22="YES",IF(AI23="YES","YES","")," ")</f>
        <v xml:space="preserve"> </v>
      </c>
    </row>
    <row r="23" spans="1:36" ht="15.75" thickBot="1" x14ac:dyDescent="0.3">
      <c r="A23" s="55"/>
      <c r="B23" s="51"/>
      <c r="C23" s="33"/>
      <c r="D23" s="26" t="s">
        <v>43</v>
      </c>
      <c r="E23" s="43"/>
      <c r="F23" s="6">
        <f t="shared" si="2"/>
        <v>0</v>
      </c>
      <c r="G23" s="43"/>
      <c r="H23" s="6">
        <f t="shared" si="3"/>
        <v>0</v>
      </c>
      <c r="I23" s="43"/>
      <c r="J23" s="6">
        <f t="shared" si="4"/>
        <v>0</v>
      </c>
      <c r="K23" s="43"/>
      <c r="L23" s="6">
        <f t="shared" si="0"/>
        <v>0</v>
      </c>
      <c r="M23" s="43"/>
      <c r="N23" s="6">
        <f t="shared" si="5"/>
        <v>0</v>
      </c>
      <c r="O23" s="43"/>
      <c r="P23" s="6">
        <f t="shared" si="6"/>
        <v>0</v>
      </c>
      <c r="Q23" s="43"/>
      <c r="R23" s="6">
        <f t="shared" si="7"/>
        <v>0</v>
      </c>
      <c r="S23" s="43"/>
      <c r="T23" s="6">
        <f t="shared" si="8"/>
        <v>0</v>
      </c>
      <c r="U23" s="43"/>
      <c r="V23" s="6">
        <f t="shared" si="9"/>
        <v>0</v>
      </c>
      <c r="W23" s="43"/>
      <c r="X23" s="6">
        <f t="shared" si="10"/>
        <v>0</v>
      </c>
      <c r="Y23" s="43"/>
      <c r="Z23" s="6">
        <f t="shared" si="11"/>
        <v>0</v>
      </c>
      <c r="AA23" s="43"/>
      <c r="AB23" s="6">
        <f t="shared" si="12"/>
        <v>0</v>
      </c>
      <c r="AC23" s="43"/>
      <c r="AD23" s="20">
        <f t="shared" si="13"/>
        <v>0</v>
      </c>
      <c r="AE23" s="65"/>
      <c r="AF23" s="22" t="str">
        <f t="shared" si="1"/>
        <v>confirm!</v>
      </c>
      <c r="AG23" s="9"/>
      <c r="AH23" s="10" t="s">
        <v>38</v>
      </c>
      <c r="AI23" s="44"/>
      <c r="AJ23" s="97"/>
    </row>
    <row r="24" spans="1:36" ht="15.75" thickBot="1" x14ac:dyDescent="0.3">
      <c r="A24" s="53">
        <v>6</v>
      </c>
      <c r="B24" s="49"/>
      <c r="C24" s="34"/>
      <c r="D24" s="25" t="s">
        <v>42</v>
      </c>
      <c r="E24" s="43"/>
      <c r="F24" s="6">
        <f t="shared" si="2"/>
        <v>0</v>
      </c>
      <c r="G24" s="43"/>
      <c r="H24" s="6">
        <f t="shared" si="3"/>
        <v>0</v>
      </c>
      <c r="I24" s="43"/>
      <c r="J24" s="6">
        <f t="shared" si="4"/>
        <v>0</v>
      </c>
      <c r="K24" s="43"/>
      <c r="L24" s="6">
        <f t="shared" si="0"/>
        <v>0</v>
      </c>
      <c r="M24" s="43"/>
      <c r="N24" s="6">
        <f t="shared" si="5"/>
        <v>0</v>
      </c>
      <c r="O24" s="43"/>
      <c r="P24" s="6">
        <f t="shared" si="6"/>
        <v>0</v>
      </c>
      <c r="Q24" s="43"/>
      <c r="R24" s="6">
        <f t="shared" si="7"/>
        <v>0</v>
      </c>
      <c r="S24" s="43"/>
      <c r="T24" s="6">
        <f t="shared" si="8"/>
        <v>0</v>
      </c>
      <c r="U24" s="43"/>
      <c r="V24" s="6">
        <f t="shared" si="9"/>
        <v>0</v>
      </c>
      <c r="W24" s="43"/>
      <c r="X24" s="6">
        <f t="shared" si="10"/>
        <v>0</v>
      </c>
      <c r="Y24" s="43"/>
      <c r="Z24" s="6">
        <f t="shared" si="11"/>
        <v>0</v>
      </c>
      <c r="AA24" s="43"/>
      <c r="AB24" s="6">
        <f t="shared" si="12"/>
        <v>0</v>
      </c>
      <c r="AC24" s="43"/>
      <c r="AD24" s="20">
        <f t="shared" si="13"/>
        <v>0</v>
      </c>
      <c r="AE24" s="64" t="str">
        <f>IF(AD24&gt;=2,IF(AD25&gt;=2,"Y","")," ")</f>
        <v xml:space="preserve"> </v>
      </c>
      <c r="AF24" s="22" t="str">
        <f t="shared" si="1"/>
        <v>confirm!</v>
      </c>
      <c r="AG24" s="9"/>
      <c r="AH24" s="9"/>
      <c r="AI24" s="44"/>
      <c r="AJ24" s="96" t="str">
        <f t="shared" ref="AJ24" si="18">IF(AI24="YES",IF(AI25="YES","YES","")," ")</f>
        <v xml:space="preserve"> </v>
      </c>
    </row>
    <row r="25" spans="1:36" ht="15.75" thickBot="1" x14ac:dyDescent="0.3">
      <c r="A25" s="55"/>
      <c r="B25" s="51"/>
      <c r="C25" s="33"/>
      <c r="D25" s="26" t="s">
        <v>43</v>
      </c>
      <c r="E25" s="43"/>
      <c r="F25" s="6">
        <f t="shared" si="2"/>
        <v>0</v>
      </c>
      <c r="G25" s="43"/>
      <c r="H25" s="6">
        <f t="shared" si="3"/>
        <v>0</v>
      </c>
      <c r="I25" s="43"/>
      <c r="J25" s="6">
        <f t="shared" si="4"/>
        <v>0</v>
      </c>
      <c r="K25" s="43"/>
      <c r="L25" s="6">
        <f t="shared" si="0"/>
        <v>0</v>
      </c>
      <c r="M25" s="43"/>
      <c r="N25" s="6">
        <f t="shared" si="5"/>
        <v>0</v>
      </c>
      <c r="O25" s="43"/>
      <c r="P25" s="6">
        <f t="shared" si="6"/>
        <v>0</v>
      </c>
      <c r="Q25" s="43"/>
      <c r="R25" s="6">
        <f t="shared" si="7"/>
        <v>0</v>
      </c>
      <c r="S25" s="43"/>
      <c r="T25" s="6">
        <f t="shared" si="8"/>
        <v>0</v>
      </c>
      <c r="U25" s="43"/>
      <c r="V25" s="6">
        <f t="shared" si="9"/>
        <v>0</v>
      </c>
      <c r="W25" s="43"/>
      <c r="X25" s="6">
        <f t="shared" si="10"/>
        <v>0</v>
      </c>
      <c r="Y25" s="43"/>
      <c r="Z25" s="6">
        <f t="shared" si="11"/>
        <v>0</v>
      </c>
      <c r="AA25" s="43"/>
      <c r="AB25" s="6">
        <f t="shared" si="12"/>
        <v>0</v>
      </c>
      <c r="AC25" s="43"/>
      <c r="AD25" s="20">
        <f t="shared" si="13"/>
        <v>0</v>
      </c>
      <c r="AE25" s="65"/>
      <c r="AF25" s="22" t="str">
        <f t="shared" si="1"/>
        <v>confirm!</v>
      </c>
      <c r="AG25" s="9"/>
      <c r="AH25" s="9"/>
      <c r="AI25" s="44"/>
      <c r="AJ25" s="97"/>
    </row>
    <row r="26" spans="1:36" ht="15.75" thickBot="1" x14ac:dyDescent="0.3">
      <c r="A26" s="53">
        <v>7</v>
      </c>
      <c r="B26" s="49"/>
      <c r="C26" s="34"/>
      <c r="D26" s="25" t="s">
        <v>42</v>
      </c>
      <c r="E26" s="43"/>
      <c r="F26" s="6">
        <f t="shared" si="2"/>
        <v>0</v>
      </c>
      <c r="G26" s="43"/>
      <c r="H26" s="6">
        <f t="shared" si="3"/>
        <v>0</v>
      </c>
      <c r="I26" s="43"/>
      <c r="J26" s="6">
        <f t="shared" si="4"/>
        <v>0</v>
      </c>
      <c r="K26" s="43"/>
      <c r="L26" s="6">
        <f t="shared" si="0"/>
        <v>0</v>
      </c>
      <c r="M26" s="43"/>
      <c r="N26" s="6">
        <f t="shared" si="5"/>
        <v>0</v>
      </c>
      <c r="O26" s="43"/>
      <c r="P26" s="6">
        <f t="shared" si="6"/>
        <v>0</v>
      </c>
      <c r="Q26" s="43"/>
      <c r="R26" s="6">
        <f t="shared" si="7"/>
        <v>0</v>
      </c>
      <c r="S26" s="43"/>
      <c r="T26" s="6">
        <f t="shared" si="8"/>
        <v>0</v>
      </c>
      <c r="U26" s="43"/>
      <c r="V26" s="6">
        <f t="shared" si="9"/>
        <v>0</v>
      </c>
      <c r="W26" s="43"/>
      <c r="X26" s="6">
        <f t="shared" si="10"/>
        <v>0</v>
      </c>
      <c r="Y26" s="43"/>
      <c r="Z26" s="6">
        <f t="shared" si="11"/>
        <v>0</v>
      </c>
      <c r="AA26" s="43"/>
      <c r="AB26" s="6">
        <f t="shared" si="12"/>
        <v>0</v>
      </c>
      <c r="AC26" s="43"/>
      <c r="AD26" s="20">
        <f t="shared" si="13"/>
        <v>0</v>
      </c>
      <c r="AE26" s="64" t="str">
        <f>IF(AD26&gt;=2,IF(AD27&gt;=2,"Y","")," ")</f>
        <v xml:space="preserve"> </v>
      </c>
      <c r="AF26" s="22" t="str">
        <f t="shared" si="1"/>
        <v>confirm!</v>
      </c>
      <c r="AG26" s="9"/>
      <c r="AH26" s="9"/>
      <c r="AI26" s="44"/>
      <c r="AJ26" s="96" t="str">
        <f t="shared" ref="AJ26" si="19">IF(AI26="YES",IF(AI27="YES","YES","")," ")</f>
        <v xml:space="preserve"> </v>
      </c>
    </row>
    <row r="27" spans="1:36" ht="15.75" thickBot="1" x14ac:dyDescent="0.3">
      <c r="A27" s="55"/>
      <c r="B27" s="51"/>
      <c r="C27" s="33"/>
      <c r="D27" s="26" t="s">
        <v>43</v>
      </c>
      <c r="E27" s="43"/>
      <c r="F27" s="6">
        <f t="shared" si="2"/>
        <v>0</v>
      </c>
      <c r="G27" s="43"/>
      <c r="H27" s="6">
        <f t="shared" si="3"/>
        <v>0</v>
      </c>
      <c r="I27" s="43"/>
      <c r="J27" s="6">
        <f t="shared" si="4"/>
        <v>0</v>
      </c>
      <c r="K27" s="43"/>
      <c r="L27" s="6">
        <f t="shared" si="0"/>
        <v>0</v>
      </c>
      <c r="M27" s="43"/>
      <c r="N27" s="6">
        <f t="shared" si="5"/>
        <v>0</v>
      </c>
      <c r="O27" s="43"/>
      <c r="P27" s="6">
        <f t="shared" si="6"/>
        <v>0</v>
      </c>
      <c r="Q27" s="43"/>
      <c r="R27" s="6">
        <f t="shared" si="7"/>
        <v>0</v>
      </c>
      <c r="S27" s="43"/>
      <c r="T27" s="6">
        <f t="shared" si="8"/>
        <v>0</v>
      </c>
      <c r="U27" s="43"/>
      <c r="V27" s="6">
        <f t="shared" si="9"/>
        <v>0</v>
      </c>
      <c r="W27" s="43"/>
      <c r="X27" s="6">
        <f t="shared" si="10"/>
        <v>0</v>
      </c>
      <c r="Y27" s="43"/>
      <c r="Z27" s="6">
        <f t="shared" si="11"/>
        <v>0</v>
      </c>
      <c r="AA27" s="43"/>
      <c r="AB27" s="6">
        <f t="shared" si="12"/>
        <v>0</v>
      </c>
      <c r="AC27" s="43"/>
      <c r="AD27" s="20">
        <f t="shared" si="13"/>
        <v>0</v>
      </c>
      <c r="AE27" s="65"/>
      <c r="AF27" s="22" t="str">
        <f t="shared" si="1"/>
        <v>confirm!</v>
      </c>
      <c r="AG27" s="9"/>
      <c r="AH27" s="9"/>
      <c r="AI27" s="44"/>
      <c r="AJ27" s="97"/>
    </row>
    <row r="28" spans="1:36" ht="15.75" thickBot="1" x14ac:dyDescent="0.3">
      <c r="A28" s="53">
        <v>8</v>
      </c>
      <c r="B28" s="49"/>
      <c r="C28" s="34"/>
      <c r="D28" s="25" t="s">
        <v>42</v>
      </c>
      <c r="E28" s="43"/>
      <c r="F28" s="6">
        <f t="shared" si="2"/>
        <v>0</v>
      </c>
      <c r="G28" s="43"/>
      <c r="H28" s="6">
        <f t="shared" si="3"/>
        <v>0</v>
      </c>
      <c r="I28" s="43"/>
      <c r="J28" s="6">
        <f t="shared" si="4"/>
        <v>0</v>
      </c>
      <c r="K28" s="43"/>
      <c r="L28" s="6">
        <f t="shared" si="0"/>
        <v>0</v>
      </c>
      <c r="M28" s="43"/>
      <c r="N28" s="6">
        <f t="shared" si="5"/>
        <v>0</v>
      </c>
      <c r="O28" s="43"/>
      <c r="P28" s="6">
        <f t="shared" si="6"/>
        <v>0</v>
      </c>
      <c r="Q28" s="43"/>
      <c r="R28" s="6">
        <f t="shared" si="7"/>
        <v>0</v>
      </c>
      <c r="S28" s="43"/>
      <c r="T28" s="6">
        <f t="shared" si="8"/>
        <v>0</v>
      </c>
      <c r="U28" s="43"/>
      <c r="V28" s="6">
        <f t="shared" si="9"/>
        <v>0</v>
      </c>
      <c r="W28" s="43"/>
      <c r="X28" s="6">
        <f t="shared" si="10"/>
        <v>0</v>
      </c>
      <c r="Y28" s="43"/>
      <c r="Z28" s="6">
        <f t="shared" si="11"/>
        <v>0</v>
      </c>
      <c r="AA28" s="43"/>
      <c r="AB28" s="6">
        <f t="shared" si="12"/>
        <v>0</v>
      </c>
      <c r="AC28" s="43"/>
      <c r="AD28" s="20">
        <f t="shared" si="13"/>
        <v>0</v>
      </c>
      <c r="AE28" s="64" t="str">
        <f>IF(AD28&gt;=2,IF(AD29&gt;=2,"Y","")," ")</f>
        <v xml:space="preserve"> </v>
      </c>
      <c r="AF28" s="22" t="str">
        <f t="shared" si="1"/>
        <v>confirm!</v>
      </c>
      <c r="AG28" s="9"/>
      <c r="AH28" s="9"/>
      <c r="AI28" s="44"/>
      <c r="AJ28" s="96" t="str">
        <f t="shared" ref="AJ28" si="20">IF(AI28="YES",IF(AI29="YES","YES","")," ")</f>
        <v xml:space="preserve"> </v>
      </c>
    </row>
    <row r="29" spans="1:36" ht="15.75" thickBot="1" x14ac:dyDescent="0.3">
      <c r="A29" s="54"/>
      <c r="B29" s="51"/>
      <c r="C29" s="33"/>
      <c r="D29" s="26" t="s">
        <v>43</v>
      </c>
      <c r="E29" s="43"/>
      <c r="F29" s="6">
        <f t="shared" si="2"/>
        <v>0</v>
      </c>
      <c r="G29" s="43"/>
      <c r="H29" s="6">
        <f t="shared" si="3"/>
        <v>0</v>
      </c>
      <c r="I29" s="43"/>
      <c r="J29" s="6">
        <f t="shared" si="4"/>
        <v>0</v>
      </c>
      <c r="K29" s="43"/>
      <c r="L29" s="6">
        <f t="shared" si="0"/>
        <v>0</v>
      </c>
      <c r="M29" s="43"/>
      <c r="N29" s="6">
        <f t="shared" si="5"/>
        <v>0</v>
      </c>
      <c r="O29" s="43"/>
      <c r="P29" s="6">
        <f t="shared" si="6"/>
        <v>0</v>
      </c>
      <c r="Q29" s="43"/>
      <c r="R29" s="6">
        <f t="shared" si="7"/>
        <v>0</v>
      </c>
      <c r="S29" s="43"/>
      <c r="T29" s="6">
        <f t="shared" si="8"/>
        <v>0</v>
      </c>
      <c r="U29" s="43"/>
      <c r="V29" s="6">
        <f t="shared" si="9"/>
        <v>0</v>
      </c>
      <c r="W29" s="43"/>
      <c r="X29" s="6">
        <f t="shared" si="10"/>
        <v>0</v>
      </c>
      <c r="Y29" s="43"/>
      <c r="Z29" s="6">
        <f t="shared" si="11"/>
        <v>0</v>
      </c>
      <c r="AA29" s="43"/>
      <c r="AB29" s="6">
        <f t="shared" si="12"/>
        <v>0</v>
      </c>
      <c r="AC29" s="43"/>
      <c r="AD29" s="20">
        <f t="shared" si="13"/>
        <v>0</v>
      </c>
      <c r="AE29" s="65"/>
      <c r="AF29" s="22" t="str">
        <f t="shared" si="1"/>
        <v>confirm!</v>
      </c>
      <c r="AG29" s="9"/>
      <c r="AH29" s="10" t="s">
        <v>38</v>
      </c>
      <c r="AI29" s="44"/>
      <c r="AJ29" s="97"/>
    </row>
    <row r="30" spans="1:36" ht="15.75" thickBot="1" x14ac:dyDescent="0.3">
      <c r="A30" s="53">
        <v>9</v>
      </c>
      <c r="B30" s="49"/>
      <c r="C30" s="34"/>
      <c r="D30" s="25" t="s">
        <v>42</v>
      </c>
      <c r="E30" s="43"/>
      <c r="F30" s="6">
        <f t="shared" si="2"/>
        <v>0</v>
      </c>
      <c r="G30" s="43"/>
      <c r="H30" s="6">
        <f t="shared" si="3"/>
        <v>0</v>
      </c>
      <c r="I30" s="43"/>
      <c r="J30" s="6">
        <f t="shared" si="4"/>
        <v>0</v>
      </c>
      <c r="K30" s="43"/>
      <c r="L30" s="6">
        <f t="shared" si="0"/>
        <v>0</v>
      </c>
      <c r="M30" s="43"/>
      <c r="N30" s="6">
        <f t="shared" si="5"/>
        <v>0</v>
      </c>
      <c r="O30" s="43"/>
      <c r="P30" s="6">
        <f t="shared" si="6"/>
        <v>0</v>
      </c>
      <c r="Q30" s="43"/>
      <c r="R30" s="6">
        <f t="shared" si="7"/>
        <v>0</v>
      </c>
      <c r="S30" s="43"/>
      <c r="T30" s="6">
        <f t="shared" si="8"/>
        <v>0</v>
      </c>
      <c r="U30" s="43"/>
      <c r="V30" s="6">
        <f t="shared" si="9"/>
        <v>0</v>
      </c>
      <c r="W30" s="43"/>
      <c r="X30" s="6">
        <f t="shared" si="10"/>
        <v>0</v>
      </c>
      <c r="Y30" s="43"/>
      <c r="Z30" s="6">
        <f t="shared" si="11"/>
        <v>0</v>
      </c>
      <c r="AA30" s="43"/>
      <c r="AB30" s="6">
        <f t="shared" si="12"/>
        <v>0</v>
      </c>
      <c r="AC30" s="43"/>
      <c r="AD30" s="20">
        <f t="shared" si="13"/>
        <v>0</v>
      </c>
      <c r="AE30" s="64" t="str">
        <f>IF(AD30&gt;=2,IF(AD31&gt;=2,"Y","")," ")</f>
        <v xml:space="preserve"> </v>
      </c>
      <c r="AF30" s="22" t="str">
        <f t="shared" si="1"/>
        <v>confirm!</v>
      </c>
      <c r="AG30" s="9"/>
      <c r="AH30" s="9"/>
      <c r="AI30" s="44"/>
      <c r="AJ30" s="96" t="str">
        <f t="shared" ref="AJ30" si="21">IF(AI30="YES",IF(AI31="YES","YES","")," ")</f>
        <v xml:space="preserve"> </v>
      </c>
    </row>
    <row r="31" spans="1:36" ht="15.75" thickBot="1" x14ac:dyDescent="0.3">
      <c r="A31" s="54"/>
      <c r="B31" s="51"/>
      <c r="C31" s="33"/>
      <c r="D31" s="26" t="s">
        <v>43</v>
      </c>
      <c r="E31" s="43"/>
      <c r="F31" s="6">
        <f t="shared" si="2"/>
        <v>0</v>
      </c>
      <c r="G31" s="43"/>
      <c r="H31" s="6">
        <f t="shared" si="3"/>
        <v>0</v>
      </c>
      <c r="I31" s="43"/>
      <c r="J31" s="6">
        <f t="shared" si="4"/>
        <v>0</v>
      </c>
      <c r="K31" s="43"/>
      <c r="L31" s="6">
        <f t="shared" si="0"/>
        <v>0</v>
      </c>
      <c r="M31" s="43"/>
      <c r="N31" s="6">
        <f t="shared" si="5"/>
        <v>0</v>
      </c>
      <c r="O31" s="43"/>
      <c r="P31" s="6">
        <f t="shared" si="6"/>
        <v>0</v>
      </c>
      <c r="Q31" s="43"/>
      <c r="R31" s="6">
        <f t="shared" si="7"/>
        <v>0</v>
      </c>
      <c r="S31" s="43"/>
      <c r="T31" s="6">
        <f t="shared" si="8"/>
        <v>0</v>
      </c>
      <c r="U31" s="43"/>
      <c r="V31" s="6">
        <f t="shared" si="9"/>
        <v>0</v>
      </c>
      <c r="W31" s="43"/>
      <c r="X31" s="6">
        <f t="shared" si="10"/>
        <v>0</v>
      </c>
      <c r="Y31" s="43"/>
      <c r="Z31" s="6">
        <f t="shared" si="11"/>
        <v>0</v>
      </c>
      <c r="AA31" s="43"/>
      <c r="AB31" s="6">
        <f t="shared" si="12"/>
        <v>0</v>
      </c>
      <c r="AC31" s="43"/>
      <c r="AD31" s="20">
        <f t="shared" si="13"/>
        <v>0</v>
      </c>
      <c r="AE31" s="65"/>
      <c r="AF31" s="22" t="str">
        <f t="shared" si="1"/>
        <v>confirm!</v>
      </c>
      <c r="AG31" s="9"/>
      <c r="AH31" s="9"/>
      <c r="AI31" s="44"/>
      <c r="AJ31" s="97"/>
    </row>
    <row r="32" spans="1:36" ht="15.75" thickBot="1" x14ac:dyDescent="0.3">
      <c r="A32" s="53">
        <v>10</v>
      </c>
      <c r="B32" s="49"/>
      <c r="C32" s="34"/>
      <c r="D32" s="25" t="s">
        <v>42</v>
      </c>
      <c r="E32" s="43"/>
      <c r="F32" s="6">
        <f t="shared" si="2"/>
        <v>0</v>
      </c>
      <c r="G32" s="43"/>
      <c r="H32" s="6">
        <f t="shared" si="3"/>
        <v>0</v>
      </c>
      <c r="I32" s="43"/>
      <c r="J32" s="6">
        <f t="shared" si="4"/>
        <v>0</v>
      </c>
      <c r="K32" s="43"/>
      <c r="L32" s="6">
        <f t="shared" si="0"/>
        <v>0</v>
      </c>
      <c r="M32" s="43"/>
      <c r="N32" s="6">
        <f t="shared" si="5"/>
        <v>0</v>
      </c>
      <c r="O32" s="43"/>
      <c r="P32" s="6">
        <f t="shared" si="6"/>
        <v>0</v>
      </c>
      <c r="Q32" s="43"/>
      <c r="R32" s="6">
        <f t="shared" si="7"/>
        <v>0</v>
      </c>
      <c r="S32" s="43"/>
      <c r="T32" s="6">
        <f t="shared" si="8"/>
        <v>0</v>
      </c>
      <c r="U32" s="43"/>
      <c r="V32" s="6">
        <f t="shared" si="9"/>
        <v>0</v>
      </c>
      <c r="W32" s="43"/>
      <c r="X32" s="6">
        <f t="shared" si="10"/>
        <v>0</v>
      </c>
      <c r="Y32" s="43"/>
      <c r="Z32" s="6">
        <f t="shared" si="11"/>
        <v>0</v>
      </c>
      <c r="AA32" s="43"/>
      <c r="AB32" s="6">
        <f t="shared" si="12"/>
        <v>0</v>
      </c>
      <c r="AC32" s="43"/>
      <c r="AD32" s="20">
        <f t="shared" si="13"/>
        <v>0</v>
      </c>
      <c r="AE32" s="64" t="str">
        <f>IF(AD32&gt;=2,IF(AD33&gt;=2,"Y","")," ")</f>
        <v xml:space="preserve"> </v>
      </c>
      <c r="AF32" s="22" t="str">
        <f t="shared" si="1"/>
        <v>confirm!</v>
      </c>
      <c r="AG32" s="9" t="s">
        <v>34</v>
      </c>
      <c r="AH32" s="9"/>
      <c r="AI32" s="44"/>
      <c r="AJ32" s="96" t="str">
        <f t="shared" ref="AJ32" si="22">IF(AI32="YES",IF(AI33="YES","YES","")," ")</f>
        <v xml:space="preserve"> </v>
      </c>
    </row>
    <row r="33" spans="1:36" ht="15.75" thickBot="1" x14ac:dyDescent="0.3">
      <c r="A33" s="54"/>
      <c r="B33" s="51"/>
      <c r="C33" s="33"/>
      <c r="D33" s="26" t="s">
        <v>43</v>
      </c>
      <c r="E33" s="43"/>
      <c r="F33" s="6">
        <f t="shared" si="2"/>
        <v>0</v>
      </c>
      <c r="G33" s="43"/>
      <c r="H33" s="6">
        <f t="shared" si="3"/>
        <v>0</v>
      </c>
      <c r="I33" s="43"/>
      <c r="J33" s="6">
        <f t="shared" si="4"/>
        <v>0</v>
      </c>
      <c r="K33" s="43"/>
      <c r="L33" s="6">
        <f t="shared" si="0"/>
        <v>0</v>
      </c>
      <c r="M33" s="43"/>
      <c r="N33" s="6">
        <f t="shared" si="5"/>
        <v>0</v>
      </c>
      <c r="O33" s="43"/>
      <c r="P33" s="6">
        <f t="shared" si="6"/>
        <v>0</v>
      </c>
      <c r="Q33" s="43"/>
      <c r="R33" s="6">
        <f t="shared" si="7"/>
        <v>0</v>
      </c>
      <c r="S33" s="43"/>
      <c r="T33" s="6">
        <f t="shared" si="8"/>
        <v>0</v>
      </c>
      <c r="U33" s="43"/>
      <c r="V33" s="6">
        <f t="shared" si="9"/>
        <v>0</v>
      </c>
      <c r="W33" s="43"/>
      <c r="X33" s="6">
        <f t="shared" si="10"/>
        <v>0</v>
      </c>
      <c r="Y33" s="43"/>
      <c r="Z33" s="6">
        <f t="shared" si="11"/>
        <v>0</v>
      </c>
      <c r="AA33" s="43"/>
      <c r="AB33" s="6">
        <f t="shared" si="12"/>
        <v>0</v>
      </c>
      <c r="AC33" s="43"/>
      <c r="AD33" s="20">
        <f t="shared" si="13"/>
        <v>0</v>
      </c>
      <c r="AE33" s="65"/>
      <c r="AF33" s="22" t="str">
        <f t="shared" si="1"/>
        <v>confirm!</v>
      </c>
      <c r="AG33" s="9" t="s">
        <v>33</v>
      </c>
      <c r="AH33" s="9" t="s">
        <v>37</v>
      </c>
      <c r="AI33" s="44"/>
      <c r="AJ33" s="97"/>
    </row>
    <row r="34" spans="1:36" ht="15.75" thickBot="1" x14ac:dyDescent="0.3">
      <c r="A34" s="53">
        <v>11</v>
      </c>
      <c r="B34" s="49"/>
      <c r="C34" s="34"/>
      <c r="D34" s="25" t="s">
        <v>42</v>
      </c>
      <c r="E34" s="43"/>
      <c r="F34" s="6">
        <f t="shared" si="2"/>
        <v>0</v>
      </c>
      <c r="G34" s="43"/>
      <c r="H34" s="6">
        <f t="shared" si="3"/>
        <v>0</v>
      </c>
      <c r="I34" s="43"/>
      <c r="J34" s="6">
        <f t="shared" si="4"/>
        <v>0</v>
      </c>
      <c r="K34" s="43"/>
      <c r="L34" s="6">
        <f t="shared" si="0"/>
        <v>0</v>
      </c>
      <c r="M34" s="43"/>
      <c r="N34" s="6">
        <f t="shared" si="5"/>
        <v>0</v>
      </c>
      <c r="O34" s="43"/>
      <c r="P34" s="6">
        <f t="shared" si="6"/>
        <v>0</v>
      </c>
      <c r="Q34" s="43"/>
      <c r="R34" s="6">
        <f t="shared" si="7"/>
        <v>0</v>
      </c>
      <c r="S34" s="43"/>
      <c r="T34" s="6">
        <f t="shared" si="8"/>
        <v>0</v>
      </c>
      <c r="U34" s="43"/>
      <c r="V34" s="6">
        <f t="shared" si="9"/>
        <v>0</v>
      </c>
      <c r="W34" s="43"/>
      <c r="X34" s="6">
        <f t="shared" si="10"/>
        <v>0</v>
      </c>
      <c r="Y34" s="43"/>
      <c r="Z34" s="6">
        <f t="shared" si="11"/>
        <v>0</v>
      </c>
      <c r="AA34" s="43"/>
      <c r="AB34" s="6">
        <f t="shared" si="12"/>
        <v>0</v>
      </c>
      <c r="AC34" s="43"/>
      <c r="AD34" s="20">
        <f t="shared" si="13"/>
        <v>0</v>
      </c>
      <c r="AE34" s="64" t="str">
        <f>IF(AD34&gt;=2,IF(AD35&gt;=2,"Y","")," ")</f>
        <v xml:space="preserve"> </v>
      </c>
      <c r="AF34" s="22" t="str">
        <f t="shared" si="1"/>
        <v>confirm!</v>
      </c>
      <c r="AG34" s="9" t="s">
        <v>33</v>
      </c>
      <c r="AH34" s="9"/>
      <c r="AI34" s="44"/>
      <c r="AJ34" s="96" t="str">
        <f t="shared" ref="AJ34" si="23">IF(AI34="YES",IF(AI35="YES","YES","")," ")</f>
        <v xml:space="preserve"> </v>
      </c>
    </row>
    <row r="35" spans="1:36" ht="15.75" thickBot="1" x14ac:dyDescent="0.3">
      <c r="A35" s="54"/>
      <c r="B35" s="51"/>
      <c r="C35" s="33"/>
      <c r="D35" s="26" t="s">
        <v>43</v>
      </c>
      <c r="E35" s="43"/>
      <c r="F35" s="6">
        <f t="shared" si="2"/>
        <v>0</v>
      </c>
      <c r="G35" s="43"/>
      <c r="H35" s="6">
        <f t="shared" si="3"/>
        <v>0</v>
      </c>
      <c r="I35" s="43"/>
      <c r="J35" s="6">
        <f t="shared" si="4"/>
        <v>0</v>
      </c>
      <c r="K35" s="43"/>
      <c r="L35" s="6">
        <f t="shared" si="0"/>
        <v>0</v>
      </c>
      <c r="M35" s="43"/>
      <c r="N35" s="6">
        <f t="shared" si="5"/>
        <v>0</v>
      </c>
      <c r="O35" s="43"/>
      <c r="P35" s="6">
        <f t="shared" si="6"/>
        <v>0</v>
      </c>
      <c r="Q35" s="43"/>
      <c r="R35" s="6">
        <f t="shared" si="7"/>
        <v>0</v>
      </c>
      <c r="S35" s="43"/>
      <c r="T35" s="6">
        <f t="shared" si="8"/>
        <v>0</v>
      </c>
      <c r="U35" s="43"/>
      <c r="V35" s="6">
        <f t="shared" si="9"/>
        <v>0</v>
      </c>
      <c r="W35" s="43"/>
      <c r="X35" s="6">
        <f t="shared" si="10"/>
        <v>0</v>
      </c>
      <c r="Y35" s="43"/>
      <c r="Z35" s="6">
        <f t="shared" si="11"/>
        <v>0</v>
      </c>
      <c r="AA35" s="43"/>
      <c r="AB35" s="6">
        <f t="shared" si="12"/>
        <v>0</v>
      </c>
      <c r="AC35" s="43"/>
      <c r="AD35" s="20">
        <f t="shared" si="13"/>
        <v>0</v>
      </c>
      <c r="AE35" s="65"/>
      <c r="AF35" s="22" t="str">
        <f t="shared" si="1"/>
        <v>confirm!</v>
      </c>
      <c r="AG35" s="9"/>
      <c r="AH35" s="9" t="s">
        <v>36</v>
      </c>
      <c r="AI35" s="44"/>
      <c r="AJ35" s="97"/>
    </row>
    <row r="36" spans="1:36" ht="15.75" thickBot="1" x14ac:dyDescent="0.3">
      <c r="A36" s="53">
        <v>12</v>
      </c>
      <c r="B36" s="49"/>
      <c r="C36" s="34"/>
      <c r="D36" s="25" t="s">
        <v>42</v>
      </c>
      <c r="E36" s="43"/>
      <c r="F36" s="6">
        <f t="shared" si="2"/>
        <v>0</v>
      </c>
      <c r="G36" s="43"/>
      <c r="H36" s="6">
        <f t="shared" si="3"/>
        <v>0</v>
      </c>
      <c r="I36" s="43"/>
      <c r="J36" s="6">
        <f t="shared" si="4"/>
        <v>0</v>
      </c>
      <c r="K36" s="43"/>
      <c r="L36" s="6">
        <f t="shared" si="0"/>
        <v>0</v>
      </c>
      <c r="M36" s="43"/>
      <c r="N36" s="6">
        <f t="shared" si="5"/>
        <v>0</v>
      </c>
      <c r="O36" s="43"/>
      <c r="P36" s="6">
        <f t="shared" si="6"/>
        <v>0</v>
      </c>
      <c r="Q36" s="43"/>
      <c r="R36" s="6">
        <f t="shared" si="7"/>
        <v>0</v>
      </c>
      <c r="S36" s="43"/>
      <c r="T36" s="6">
        <f t="shared" si="8"/>
        <v>0</v>
      </c>
      <c r="U36" s="43"/>
      <c r="V36" s="6">
        <f t="shared" si="9"/>
        <v>0</v>
      </c>
      <c r="W36" s="43"/>
      <c r="X36" s="6">
        <f t="shared" si="10"/>
        <v>0</v>
      </c>
      <c r="Y36" s="43"/>
      <c r="Z36" s="6">
        <f t="shared" si="11"/>
        <v>0</v>
      </c>
      <c r="AA36" s="43"/>
      <c r="AB36" s="6">
        <f t="shared" si="12"/>
        <v>0</v>
      </c>
      <c r="AC36" s="43"/>
      <c r="AD36" s="20">
        <f t="shared" si="13"/>
        <v>0</v>
      </c>
      <c r="AE36" s="64" t="str">
        <f>IF(AD36&gt;=2,IF(AD37&gt;=2,"Y","")," ")</f>
        <v xml:space="preserve"> </v>
      </c>
      <c r="AF36" s="22" t="str">
        <f t="shared" si="1"/>
        <v>confirm!</v>
      </c>
      <c r="AG36" s="9" t="s">
        <v>33</v>
      </c>
      <c r="AH36" s="9"/>
      <c r="AI36" s="44"/>
      <c r="AJ36" s="96" t="str">
        <f t="shared" ref="AJ36" si="24">IF(AI36="YES",IF(AI37="YES","YES","")," ")</f>
        <v xml:space="preserve"> </v>
      </c>
    </row>
    <row r="37" spans="1:36" ht="15.75" thickBot="1" x14ac:dyDescent="0.3">
      <c r="A37" s="54"/>
      <c r="B37" s="51"/>
      <c r="C37" s="33"/>
      <c r="D37" s="26" t="s">
        <v>43</v>
      </c>
      <c r="E37" s="43"/>
      <c r="F37" s="6">
        <f t="shared" si="2"/>
        <v>0</v>
      </c>
      <c r="G37" s="43"/>
      <c r="H37" s="6">
        <f t="shared" si="3"/>
        <v>0</v>
      </c>
      <c r="I37" s="43"/>
      <c r="J37" s="6">
        <f t="shared" si="4"/>
        <v>0</v>
      </c>
      <c r="K37" s="43"/>
      <c r="L37" s="6">
        <f t="shared" si="0"/>
        <v>0</v>
      </c>
      <c r="M37" s="43"/>
      <c r="N37" s="6">
        <f t="shared" si="5"/>
        <v>0</v>
      </c>
      <c r="O37" s="43"/>
      <c r="P37" s="6">
        <f t="shared" si="6"/>
        <v>0</v>
      </c>
      <c r="Q37" s="43"/>
      <c r="R37" s="6">
        <f t="shared" si="7"/>
        <v>0</v>
      </c>
      <c r="S37" s="43"/>
      <c r="T37" s="6">
        <f t="shared" si="8"/>
        <v>0</v>
      </c>
      <c r="U37" s="43"/>
      <c r="V37" s="6">
        <f t="shared" si="9"/>
        <v>0</v>
      </c>
      <c r="W37" s="43"/>
      <c r="X37" s="6">
        <f t="shared" si="10"/>
        <v>0</v>
      </c>
      <c r="Y37" s="43"/>
      <c r="Z37" s="6">
        <f t="shared" si="11"/>
        <v>0</v>
      </c>
      <c r="AA37" s="43"/>
      <c r="AB37" s="6">
        <f t="shared" si="12"/>
        <v>0</v>
      </c>
      <c r="AC37" s="43"/>
      <c r="AD37" s="20">
        <f t="shared" si="13"/>
        <v>0</v>
      </c>
      <c r="AE37" s="65"/>
      <c r="AF37" s="22" t="str">
        <f t="shared" si="1"/>
        <v>confirm!</v>
      </c>
      <c r="AG37" s="9"/>
      <c r="AH37" s="9" t="s">
        <v>36</v>
      </c>
      <c r="AI37" s="44"/>
      <c r="AJ37" s="97"/>
    </row>
    <row r="38" spans="1:36" ht="15.75" thickBot="1" x14ac:dyDescent="0.3">
      <c r="A38" s="53">
        <v>13</v>
      </c>
      <c r="B38" s="49"/>
      <c r="C38" s="34"/>
      <c r="D38" s="25" t="s">
        <v>42</v>
      </c>
      <c r="E38" s="43"/>
      <c r="F38" s="6">
        <f t="shared" si="2"/>
        <v>0</v>
      </c>
      <c r="G38" s="43"/>
      <c r="H38" s="6">
        <f t="shared" si="3"/>
        <v>0</v>
      </c>
      <c r="I38" s="43"/>
      <c r="J38" s="6">
        <f t="shared" si="4"/>
        <v>0</v>
      </c>
      <c r="K38" s="43"/>
      <c r="L38" s="6">
        <f t="shared" si="0"/>
        <v>0</v>
      </c>
      <c r="M38" s="43"/>
      <c r="N38" s="6">
        <f t="shared" si="5"/>
        <v>0</v>
      </c>
      <c r="O38" s="43"/>
      <c r="P38" s="6">
        <f t="shared" si="6"/>
        <v>0</v>
      </c>
      <c r="Q38" s="43"/>
      <c r="R38" s="6">
        <f t="shared" si="7"/>
        <v>0</v>
      </c>
      <c r="S38" s="43"/>
      <c r="T38" s="6">
        <f t="shared" si="8"/>
        <v>0</v>
      </c>
      <c r="U38" s="43"/>
      <c r="V38" s="6">
        <f t="shared" si="9"/>
        <v>0</v>
      </c>
      <c r="W38" s="43"/>
      <c r="X38" s="6">
        <f t="shared" si="10"/>
        <v>0</v>
      </c>
      <c r="Y38" s="43"/>
      <c r="Z38" s="6">
        <f t="shared" si="11"/>
        <v>0</v>
      </c>
      <c r="AA38" s="43"/>
      <c r="AB38" s="6">
        <f t="shared" si="12"/>
        <v>0</v>
      </c>
      <c r="AC38" s="43"/>
      <c r="AD38" s="20">
        <f t="shared" si="13"/>
        <v>0</v>
      </c>
      <c r="AE38" s="64" t="str">
        <f>IF(AD38&gt;=2,IF(AD39&gt;=2,"Y","")," ")</f>
        <v xml:space="preserve"> </v>
      </c>
      <c r="AF38" s="22" t="str">
        <f t="shared" si="1"/>
        <v>confirm!</v>
      </c>
      <c r="AG38" s="9"/>
      <c r="AH38" s="9"/>
      <c r="AI38" s="44"/>
      <c r="AJ38" s="96" t="str">
        <f t="shared" ref="AJ38" si="25">IF(AI38="YES",IF(AI39="YES","YES","")," ")</f>
        <v xml:space="preserve"> </v>
      </c>
    </row>
    <row r="39" spans="1:36" ht="15.75" thickBot="1" x14ac:dyDescent="0.3">
      <c r="A39" s="54"/>
      <c r="B39" s="51"/>
      <c r="C39" s="33"/>
      <c r="D39" s="26" t="s">
        <v>43</v>
      </c>
      <c r="E39" s="43"/>
      <c r="F39" s="6">
        <f t="shared" si="2"/>
        <v>0</v>
      </c>
      <c r="G39" s="43"/>
      <c r="H39" s="6">
        <f t="shared" si="3"/>
        <v>0</v>
      </c>
      <c r="I39" s="43"/>
      <c r="J39" s="6">
        <f t="shared" si="4"/>
        <v>0</v>
      </c>
      <c r="K39" s="43"/>
      <c r="L39" s="6">
        <f t="shared" si="0"/>
        <v>0</v>
      </c>
      <c r="M39" s="43"/>
      <c r="N39" s="6">
        <f t="shared" si="5"/>
        <v>0</v>
      </c>
      <c r="O39" s="43"/>
      <c r="P39" s="6">
        <f t="shared" si="6"/>
        <v>0</v>
      </c>
      <c r="Q39" s="43"/>
      <c r="R39" s="6">
        <f t="shared" si="7"/>
        <v>0</v>
      </c>
      <c r="S39" s="43"/>
      <c r="T39" s="6">
        <f t="shared" si="8"/>
        <v>0</v>
      </c>
      <c r="U39" s="43"/>
      <c r="V39" s="6">
        <f t="shared" si="9"/>
        <v>0</v>
      </c>
      <c r="W39" s="43"/>
      <c r="X39" s="6">
        <f t="shared" si="10"/>
        <v>0</v>
      </c>
      <c r="Y39" s="43"/>
      <c r="Z39" s="6">
        <f t="shared" si="11"/>
        <v>0</v>
      </c>
      <c r="AA39" s="43"/>
      <c r="AB39" s="6">
        <f t="shared" si="12"/>
        <v>0</v>
      </c>
      <c r="AC39" s="43"/>
      <c r="AD39" s="20">
        <f t="shared" si="13"/>
        <v>0</v>
      </c>
      <c r="AE39" s="65"/>
      <c r="AF39" s="22" t="str">
        <f t="shared" si="1"/>
        <v>confirm!</v>
      </c>
      <c r="AG39" s="9"/>
      <c r="AH39" s="9" t="s">
        <v>37</v>
      </c>
      <c r="AI39" s="44"/>
      <c r="AJ39" s="97"/>
    </row>
    <row r="40" spans="1:36" ht="15.75" thickBot="1" x14ac:dyDescent="0.3">
      <c r="A40" s="53">
        <v>14</v>
      </c>
      <c r="B40" s="49"/>
      <c r="C40" s="34"/>
      <c r="D40" s="25" t="s">
        <v>42</v>
      </c>
      <c r="E40" s="43"/>
      <c r="F40" s="6">
        <f t="shared" si="2"/>
        <v>0</v>
      </c>
      <c r="G40" s="43"/>
      <c r="H40" s="6">
        <f t="shared" si="3"/>
        <v>0</v>
      </c>
      <c r="I40" s="43"/>
      <c r="J40" s="6">
        <f t="shared" si="4"/>
        <v>0</v>
      </c>
      <c r="K40" s="43"/>
      <c r="L40" s="6">
        <f t="shared" si="0"/>
        <v>0</v>
      </c>
      <c r="M40" s="43"/>
      <c r="N40" s="6">
        <f t="shared" si="5"/>
        <v>0</v>
      </c>
      <c r="O40" s="43"/>
      <c r="P40" s="6">
        <f t="shared" si="6"/>
        <v>0</v>
      </c>
      <c r="Q40" s="43"/>
      <c r="R40" s="6">
        <f t="shared" si="7"/>
        <v>0</v>
      </c>
      <c r="S40" s="43"/>
      <c r="T40" s="6">
        <f t="shared" si="8"/>
        <v>0</v>
      </c>
      <c r="U40" s="43"/>
      <c r="V40" s="6">
        <f t="shared" si="9"/>
        <v>0</v>
      </c>
      <c r="W40" s="43"/>
      <c r="X40" s="6">
        <f t="shared" si="10"/>
        <v>0</v>
      </c>
      <c r="Y40" s="43"/>
      <c r="Z40" s="6">
        <f t="shared" si="11"/>
        <v>0</v>
      </c>
      <c r="AA40" s="43"/>
      <c r="AB40" s="6">
        <f t="shared" si="12"/>
        <v>0</v>
      </c>
      <c r="AC40" s="43"/>
      <c r="AD40" s="20">
        <f t="shared" si="13"/>
        <v>0</v>
      </c>
      <c r="AE40" s="64" t="str">
        <f>IF(AD40&gt;=2,IF(AD41&gt;=2,"Y","")," ")</f>
        <v xml:space="preserve"> </v>
      </c>
      <c r="AF40" s="22" t="str">
        <f t="shared" si="1"/>
        <v>confirm!</v>
      </c>
      <c r="AG40" s="9"/>
      <c r="AH40" s="9"/>
      <c r="AI40" s="44"/>
      <c r="AJ40" s="96" t="str">
        <f t="shared" ref="AJ40" si="26">IF(AI40="YES",IF(AI41="YES","YES","")," ")</f>
        <v xml:space="preserve"> </v>
      </c>
    </row>
    <row r="41" spans="1:36" ht="15.75" thickBot="1" x14ac:dyDescent="0.3">
      <c r="A41" s="54"/>
      <c r="B41" s="51"/>
      <c r="C41" s="33"/>
      <c r="D41" s="26" t="s">
        <v>43</v>
      </c>
      <c r="E41" s="43"/>
      <c r="F41" s="6">
        <f t="shared" si="2"/>
        <v>0</v>
      </c>
      <c r="G41" s="43"/>
      <c r="H41" s="6">
        <f t="shared" si="3"/>
        <v>0</v>
      </c>
      <c r="I41" s="43"/>
      <c r="J41" s="6">
        <f t="shared" si="4"/>
        <v>0</v>
      </c>
      <c r="K41" s="43"/>
      <c r="L41" s="6">
        <f t="shared" si="0"/>
        <v>0</v>
      </c>
      <c r="M41" s="43"/>
      <c r="N41" s="6">
        <f t="shared" si="5"/>
        <v>0</v>
      </c>
      <c r="O41" s="43"/>
      <c r="P41" s="6">
        <f t="shared" si="6"/>
        <v>0</v>
      </c>
      <c r="Q41" s="43"/>
      <c r="R41" s="6">
        <f t="shared" si="7"/>
        <v>0</v>
      </c>
      <c r="S41" s="43"/>
      <c r="T41" s="6">
        <f t="shared" si="8"/>
        <v>0</v>
      </c>
      <c r="U41" s="43"/>
      <c r="V41" s="6">
        <f t="shared" si="9"/>
        <v>0</v>
      </c>
      <c r="W41" s="43"/>
      <c r="X41" s="6">
        <f t="shared" si="10"/>
        <v>0</v>
      </c>
      <c r="Y41" s="43"/>
      <c r="Z41" s="6">
        <f t="shared" si="11"/>
        <v>0</v>
      </c>
      <c r="AA41" s="43"/>
      <c r="AB41" s="6">
        <f t="shared" si="12"/>
        <v>0</v>
      </c>
      <c r="AC41" s="43"/>
      <c r="AD41" s="20">
        <f t="shared" si="13"/>
        <v>0</v>
      </c>
      <c r="AE41" s="65"/>
      <c r="AF41" s="22" t="str">
        <f t="shared" si="1"/>
        <v>confirm!</v>
      </c>
      <c r="AG41" s="9"/>
      <c r="AH41" s="10" t="s">
        <v>38</v>
      </c>
      <c r="AI41" s="44"/>
      <c r="AJ41" s="97"/>
    </row>
    <row r="42" spans="1:36" ht="15.75" thickBot="1" x14ac:dyDescent="0.3">
      <c r="A42" s="53">
        <v>15</v>
      </c>
      <c r="B42" s="49"/>
      <c r="C42" s="34"/>
      <c r="D42" s="25" t="s">
        <v>42</v>
      </c>
      <c r="E42" s="43"/>
      <c r="F42" s="6">
        <f t="shared" si="2"/>
        <v>0</v>
      </c>
      <c r="G42" s="43"/>
      <c r="H42" s="6">
        <f t="shared" si="3"/>
        <v>0</v>
      </c>
      <c r="I42" s="43"/>
      <c r="J42" s="6">
        <f t="shared" si="4"/>
        <v>0</v>
      </c>
      <c r="K42" s="43"/>
      <c r="L42" s="6">
        <f t="shared" si="0"/>
        <v>0</v>
      </c>
      <c r="M42" s="43"/>
      <c r="N42" s="6">
        <f t="shared" si="5"/>
        <v>0</v>
      </c>
      <c r="O42" s="43"/>
      <c r="P42" s="6">
        <f t="shared" si="6"/>
        <v>0</v>
      </c>
      <c r="Q42" s="43"/>
      <c r="R42" s="6">
        <f t="shared" si="7"/>
        <v>0</v>
      </c>
      <c r="S42" s="43"/>
      <c r="T42" s="6">
        <f t="shared" si="8"/>
        <v>0</v>
      </c>
      <c r="U42" s="43"/>
      <c r="V42" s="6">
        <f t="shared" si="9"/>
        <v>0</v>
      </c>
      <c r="W42" s="43"/>
      <c r="X42" s="6">
        <f t="shared" si="10"/>
        <v>0</v>
      </c>
      <c r="Y42" s="43"/>
      <c r="Z42" s="6">
        <f t="shared" si="11"/>
        <v>0</v>
      </c>
      <c r="AA42" s="43"/>
      <c r="AB42" s="6">
        <f t="shared" si="12"/>
        <v>0</v>
      </c>
      <c r="AC42" s="43"/>
      <c r="AD42" s="20">
        <f t="shared" si="13"/>
        <v>0</v>
      </c>
      <c r="AE42" s="64" t="str">
        <f>IF(AD42&gt;=2,IF(AD43&gt;=2,"Y","")," ")</f>
        <v xml:space="preserve"> </v>
      </c>
      <c r="AF42" s="22" t="str">
        <f t="shared" si="1"/>
        <v>confirm!</v>
      </c>
      <c r="AG42" s="9"/>
      <c r="AH42" s="9"/>
      <c r="AI42" s="44"/>
      <c r="AJ42" s="96" t="str">
        <f t="shared" ref="AJ42" si="27">IF(AI42="YES",IF(AI43="YES","YES","")," ")</f>
        <v xml:space="preserve"> </v>
      </c>
    </row>
    <row r="43" spans="1:36" ht="15.75" thickBot="1" x14ac:dyDescent="0.3">
      <c r="A43" s="55"/>
      <c r="B43" s="51"/>
      <c r="C43" s="33"/>
      <c r="D43" s="26" t="s">
        <v>43</v>
      </c>
      <c r="E43" s="43"/>
      <c r="F43" s="6">
        <f t="shared" si="2"/>
        <v>0</v>
      </c>
      <c r="G43" s="43"/>
      <c r="H43" s="6">
        <f t="shared" si="3"/>
        <v>0</v>
      </c>
      <c r="I43" s="43"/>
      <c r="J43" s="6">
        <f t="shared" si="4"/>
        <v>0</v>
      </c>
      <c r="K43" s="43"/>
      <c r="L43" s="6">
        <f t="shared" si="0"/>
        <v>0</v>
      </c>
      <c r="M43" s="43"/>
      <c r="N43" s="6">
        <f t="shared" si="5"/>
        <v>0</v>
      </c>
      <c r="O43" s="43"/>
      <c r="P43" s="6">
        <f t="shared" si="6"/>
        <v>0</v>
      </c>
      <c r="Q43" s="43"/>
      <c r="R43" s="6">
        <f t="shared" si="7"/>
        <v>0</v>
      </c>
      <c r="S43" s="43"/>
      <c r="T43" s="6">
        <f t="shared" si="8"/>
        <v>0</v>
      </c>
      <c r="U43" s="43"/>
      <c r="V43" s="6">
        <f t="shared" si="9"/>
        <v>0</v>
      </c>
      <c r="W43" s="43"/>
      <c r="X43" s="6">
        <f t="shared" si="10"/>
        <v>0</v>
      </c>
      <c r="Y43" s="43"/>
      <c r="Z43" s="6">
        <f t="shared" si="11"/>
        <v>0</v>
      </c>
      <c r="AA43" s="43"/>
      <c r="AB43" s="6">
        <f t="shared" si="12"/>
        <v>0</v>
      </c>
      <c r="AC43" s="43"/>
      <c r="AD43" s="20">
        <f t="shared" si="13"/>
        <v>0</v>
      </c>
      <c r="AE43" s="65"/>
      <c r="AF43" s="22" t="str">
        <f t="shared" si="1"/>
        <v>confirm!</v>
      </c>
      <c r="AG43" s="9"/>
      <c r="AH43" s="9"/>
      <c r="AI43" s="44"/>
      <c r="AJ43" s="97"/>
    </row>
    <row r="44" spans="1:36" ht="15.75" thickBot="1" x14ac:dyDescent="0.3">
      <c r="A44" s="53">
        <v>16</v>
      </c>
      <c r="B44" s="49"/>
      <c r="C44" s="34"/>
      <c r="D44" s="25" t="s">
        <v>42</v>
      </c>
      <c r="E44" s="43"/>
      <c r="F44" s="6">
        <f t="shared" si="2"/>
        <v>0</v>
      </c>
      <c r="G44" s="43"/>
      <c r="H44" s="6">
        <f t="shared" si="3"/>
        <v>0</v>
      </c>
      <c r="I44" s="43"/>
      <c r="J44" s="6">
        <f t="shared" si="4"/>
        <v>0</v>
      </c>
      <c r="K44" s="43"/>
      <c r="L44" s="6">
        <f t="shared" si="0"/>
        <v>0</v>
      </c>
      <c r="M44" s="43"/>
      <c r="N44" s="6">
        <f t="shared" si="5"/>
        <v>0</v>
      </c>
      <c r="O44" s="43"/>
      <c r="P44" s="6">
        <f t="shared" si="6"/>
        <v>0</v>
      </c>
      <c r="Q44" s="43"/>
      <c r="R44" s="6">
        <f t="shared" si="7"/>
        <v>0</v>
      </c>
      <c r="S44" s="43"/>
      <c r="T44" s="6">
        <f t="shared" si="8"/>
        <v>0</v>
      </c>
      <c r="U44" s="43"/>
      <c r="V44" s="6">
        <f t="shared" si="9"/>
        <v>0</v>
      </c>
      <c r="W44" s="43"/>
      <c r="X44" s="6">
        <f t="shared" si="10"/>
        <v>0</v>
      </c>
      <c r="Y44" s="43"/>
      <c r="Z44" s="6">
        <f t="shared" si="11"/>
        <v>0</v>
      </c>
      <c r="AA44" s="43"/>
      <c r="AB44" s="6">
        <f t="shared" si="12"/>
        <v>0</v>
      </c>
      <c r="AC44" s="43"/>
      <c r="AD44" s="20">
        <f t="shared" si="13"/>
        <v>0</v>
      </c>
      <c r="AE44" s="64" t="str">
        <f>IF(AD44&gt;=2,IF(AD45&gt;=2,"Y","")," ")</f>
        <v xml:space="preserve"> </v>
      </c>
      <c r="AF44" s="22" t="str">
        <f t="shared" si="1"/>
        <v>confirm!</v>
      </c>
      <c r="AG44" s="9"/>
      <c r="AH44" s="9"/>
      <c r="AI44" s="44"/>
      <c r="AJ44" s="96" t="str">
        <f t="shared" ref="AJ44" si="28">IF(AI44="YES",IF(AI45="YES","YES","")," ")</f>
        <v xml:space="preserve"> </v>
      </c>
    </row>
    <row r="45" spans="1:36" ht="15.75" thickBot="1" x14ac:dyDescent="0.3">
      <c r="A45" s="54"/>
      <c r="B45" s="51"/>
      <c r="C45" s="33"/>
      <c r="D45" s="26" t="s">
        <v>43</v>
      </c>
      <c r="E45" s="43"/>
      <c r="F45" s="6">
        <f t="shared" si="2"/>
        <v>0</v>
      </c>
      <c r="G45" s="43"/>
      <c r="H45" s="6">
        <f t="shared" si="3"/>
        <v>0</v>
      </c>
      <c r="I45" s="43"/>
      <c r="J45" s="6">
        <f t="shared" si="4"/>
        <v>0</v>
      </c>
      <c r="K45" s="43"/>
      <c r="L45" s="6">
        <f t="shared" si="0"/>
        <v>0</v>
      </c>
      <c r="M45" s="43"/>
      <c r="N45" s="6">
        <f t="shared" si="5"/>
        <v>0</v>
      </c>
      <c r="O45" s="43"/>
      <c r="P45" s="6">
        <f t="shared" si="6"/>
        <v>0</v>
      </c>
      <c r="Q45" s="43"/>
      <c r="R45" s="6">
        <f t="shared" si="7"/>
        <v>0</v>
      </c>
      <c r="S45" s="43"/>
      <c r="T45" s="6">
        <f t="shared" si="8"/>
        <v>0</v>
      </c>
      <c r="U45" s="43"/>
      <c r="V45" s="6">
        <f t="shared" si="9"/>
        <v>0</v>
      </c>
      <c r="W45" s="43"/>
      <c r="X45" s="6">
        <f t="shared" si="10"/>
        <v>0</v>
      </c>
      <c r="Y45" s="43"/>
      <c r="Z45" s="6">
        <f t="shared" si="11"/>
        <v>0</v>
      </c>
      <c r="AA45" s="43"/>
      <c r="AB45" s="6">
        <f t="shared" si="12"/>
        <v>0</v>
      </c>
      <c r="AC45" s="43"/>
      <c r="AD45" s="20">
        <f t="shared" si="13"/>
        <v>0</v>
      </c>
      <c r="AE45" s="65"/>
      <c r="AF45" s="22" t="str">
        <f t="shared" si="1"/>
        <v>confirm!</v>
      </c>
      <c r="AG45" s="9"/>
      <c r="AH45" s="9"/>
      <c r="AI45" s="44"/>
      <c r="AJ45" s="97"/>
    </row>
    <row r="46" spans="1:36" ht="15.75" thickBot="1" x14ac:dyDescent="0.3">
      <c r="A46" s="53">
        <v>17</v>
      </c>
      <c r="B46" s="49"/>
      <c r="C46" s="34"/>
      <c r="D46" s="25" t="s">
        <v>42</v>
      </c>
      <c r="E46" s="43"/>
      <c r="F46" s="6">
        <f t="shared" si="2"/>
        <v>0</v>
      </c>
      <c r="G46" s="43"/>
      <c r="H46" s="6">
        <f t="shared" si="3"/>
        <v>0</v>
      </c>
      <c r="I46" s="43"/>
      <c r="J46" s="6">
        <f t="shared" si="4"/>
        <v>0</v>
      </c>
      <c r="K46" s="43"/>
      <c r="L46" s="6">
        <f t="shared" si="0"/>
        <v>0</v>
      </c>
      <c r="M46" s="43"/>
      <c r="N46" s="6">
        <f t="shared" si="5"/>
        <v>0</v>
      </c>
      <c r="O46" s="43"/>
      <c r="P46" s="6">
        <f t="shared" si="6"/>
        <v>0</v>
      </c>
      <c r="Q46" s="43"/>
      <c r="R46" s="6">
        <f t="shared" si="7"/>
        <v>0</v>
      </c>
      <c r="S46" s="43"/>
      <c r="T46" s="6">
        <f t="shared" si="8"/>
        <v>0</v>
      </c>
      <c r="U46" s="43"/>
      <c r="V46" s="6">
        <f t="shared" si="9"/>
        <v>0</v>
      </c>
      <c r="W46" s="43"/>
      <c r="X46" s="6">
        <f t="shared" si="10"/>
        <v>0</v>
      </c>
      <c r="Y46" s="43"/>
      <c r="Z46" s="6">
        <f t="shared" si="11"/>
        <v>0</v>
      </c>
      <c r="AA46" s="43"/>
      <c r="AB46" s="6">
        <f t="shared" si="12"/>
        <v>0</v>
      </c>
      <c r="AC46" s="43"/>
      <c r="AD46" s="20">
        <f t="shared" si="13"/>
        <v>0</v>
      </c>
      <c r="AE46" s="71" t="str">
        <f>IF(AD46&gt;=2,IF(AD47&gt;=2,"Y","")," ")</f>
        <v xml:space="preserve"> </v>
      </c>
      <c r="AF46" s="24" t="str">
        <f t="shared" si="1"/>
        <v>confirm!</v>
      </c>
      <c r="AG46" s="9"/>
      <c r="AH46" s="9"/>
      <c r="AI46" s="44"/>
      <c r="AJ46" s="96" t="str">
        <f t="shared" ref="AJ46" si="29">IF(AI46="YES",IF(AI47="YES","YES","")," ")</f>
        <v xml:space="preserve"> </v>
      </c>
    </row>
    <row r="47" spans="1:36" ht="15.75" thickBot="1" x14ac:dyDescent="0.3">
      <c r="A47" s="54"/>
      <c r="B47" s="51"/>
      <c r="C47" s="33"/>
      <c r="D47" s="26" t="s">
        <v>43</v>
      </c>
      <c r="E47" s="43"/>
      <c r="F47" s="6">
        <f t="shared" si="2"/>
        <v>0</v>
      </c>
      <c r="G47" s="43"/>
      <c r="H47" s="6">
        <f t="shared" si="3"/>
        <v>0</v>
      </c>
      <c r="I47" s="43"/>
      <c r="J47" s="6">
        <f t="shared" si="4"/>
        <v>0</v>
      </c>
      <c r="K47" s="43"/>
      <c r="L47" s="6">
        <f t="shared" si="0"/>
        <v>0</v>
      </c>
      <c r="M47" s="43"/>
      <c r="N47" s="6">
        <f t="shared" si="5"/>
        <v>0</v>
      </c>
      <c r="O47" s="43"/>
      <c r="P47" s="6">
        <f t="shared" si="6"/>
        <v>0</v>
      </c>
      <c r="Q47" s="43"/>
      <c r="R47" s="6">
        <f t="shared" si="7"/>
        <v>0</v>
      </c>
      <c r="S47" s="43"/>
      <c r="T47" s="6">
        <f t="shared" si="8"/>
        <v>0</v>
      </c>
      <c r="U47" s="43"/>
      <c r="V47" s="6">
        <f t="shared" si="9"/>
        <v>0</v>
      </c>
      <c r="W47" s="43"/>
      <c r="X47" s="6">
        <f t="shared" si="10"/>
        <v>0</v>
      </c>
      <c r="Y47" s="43"/>
      <c r="Z47" s="6">
        <f t="shared" si="11"/>
        <v>0</v>
      </c>
      <c r="AA47" s="43"/>
      <c r="AB47" s="6">
        <f t="shared" si="12"/>
        <v>0</v>
      </c>
      <c r="AC47" s="43"/>
      <c r="AD47" s="20">
        <f t="shared" si="13"/>
        <v>0</v>
      </c>
      <c r="AE47" s="72"/>
      <c r="AF47" s="24" t="str">
        <f t="shared" si="1"/>
        <v>confirm!</v>
      </c>
      <c r="AG47" s="9"/>
      <c r="AH47" s="9"/>
      <c r="AI47" s="44"/>
      <c r="AJ47" s="97"/>
    </row>
    <row r="48" spans="1:36" ht="15.75" thickBot="1" x14ac:dyDescent="0.3">
      <c r="A48" s="53">
        <v>18</v>
      </c>
      <c r="B48" s="49"/>
      <c r="C48" s="34"/>
      <c r="D48" s="25" t="s">
        <v>42</v>
      </c>
      <c r="E48" s="43"/>
      <c r="F48" s="6">
        <f t="shared" si="2"/>
        <v>0</v>
      </c>
      <c r="G48" s="43"/>
      <c r="H48" s="6">
        <f t="shared" si="3"/>
        <v>0</v>
      </c>
      <c r="I48" s="43"/>
      <c r="J48" s="6">
        <f t="shared" si="4"/>
        <v>0</v>
      </c>
      <c r="K48" s="43"/>
      <c r="L48" s="6">
        <f t="shared" si="0"/>
        <v>0</v>
      </c>
      <c r="M48" s="43"/>
      <c r="N48" s="6">
        <f t="shared" si="5"/>
        <v>0</v>
      </c>
      <c r="O48" s="43"/>
      <c r="P48" s="6">
        <f t="shared" si="6"/>
        <v>0</v>
      </c>
      <c r="Q48" s="43"/>
      <c r="R48" s="6">
        <f t="shared" si="7"/>
        <v>0</v>
      </c>
      <c r="S48" s="43"/>
      <c r="T48" s="6">
        <f t="shared" si="8"/>
        <v>0</v>
      </c>
      <c r="U48" s="43"/>
      <c r="V48" s="6">
        <f t="shared" si="9"/>
        <v>0</v>
      </c>
      <c r="W48" s="43"/>
      <c r="X48" s="6">
        <f t="shared" si="10"/>
        <v>0</v>
      </c>
      <c r="Y48" s="43"/>
      <c r="Z48" s="6">
        <f t="shared" si="11"/>
        <v>0</v>
      </c>
      <c r="AA48" s="43"/>
      <c r="AB48" s="6">
        <f t="shared" si="12"/>
        <v>0</v>
      </c>
      <c r="AC48" s="43"/>
      <c r="AD48" s="20">
        <f t="shared" si="13"/>
        <v>0</v>
      </c>
      <c r="AE48" s="64" t="str">
        <f>IF(AD48&gt;=2,IF(AD49&gt;=2,"Y","")," ")</f>
        <v xml:space="preserve"> </v>
      </c>
      <c r="AF48" s="22" t="str">
        <f t="shared" si="1"/>
        <v>confirm!</v>
      </c>
      <c r="AG48" s="9"/>
      <c r="AH48" s="9"/>
      <c r="AI48" s="44"/>
      <c r="AJ48" s="96" t="str">
        <f t="shared" ref="AJ48" si="30">IF(AI48="YES",IF(AI49="YES","YES","")," ")</f>
        <v xml:space="preserve"> </v>
      </c>
    </row>
    <row r="49" spans="1:36" ht="15.75" thickBot="1" x14ac:dyDescent="0.3">
      <c r="A49" s="54"/>
      <c r="B49" s="51"/>
      <c r="C49" s="33"/>
      <c r="D49" s="26" t="s">
        <v>43</v>
      </c>
      <c r="E49" s="43"/>
      <c r="F49" s="6">
        <f t="shared" si="2"/>
        <v>0</v>
      </c>
      <c r="G49" s="43"/>
      <c r="H49" s="6">
        <f t="shared" si="3"/>
        <v>0</v>
      </c>
      <c r="I49" s="43"/>
      <c r="J49" s="6">
        <f t="shared" si="4"/>
        <v>0</v>
      </c>
      <c r="K49" s="43"/>
      <c r="L49" s="6">
        <f t="shared" si="0"/>
        <v>0</v>
      </c>
      <c r="M49" s="43"/>
      <c r="N49" s="6">
        <f t="shared" si="5"/>
        <v>0</v>
      </c>
      <c r="O49" s="43"/>
      <c r="P49" s="6">
        <f t="shared" si="6"/>
        <v>0</v>
      </c>
      <c r="Q49" s="43"/>
      <c r="R49" s="6">
        <f t="shared" si="7"/>
        <v>0</v>
      </c>
      <c r="S49" s="43"/>
      <c r="T49" s="6">
        <f t="shared" si="8"/>
        <v>0</v>
      </c>
      <c r="U49" s="43"/>
      <c r="V49" s="6">
        <f t="shared" si="9"/>
        <v>0</v>
      </c>
      <c r="W49" s="43"/>
      <c r="X49" s="6">
        <f t="shared" si="10"/>
        <v>0</v>
      </c>
      <c r="Y49" s="43"/>
      <c r="Z49" s="6">
        <f t="shared" si="11"/>
        <v>0</v>
      </c>
      <c r="AA49" s="43"/>
      <c r="AB49" s="6">
        <f t="shared" si="12"/>
        <v>0</v>
      </c>
      <c r="AC49" s="43"/>
      <c r="AD49" s="20">
        <f t="shared" si="13"/>
        <v>0</v>
      </c>
      <c r="AE49" s="65"/>
      <c r="AF49" s="22" t="str">
        <f t="shared" si="1"/>
        <v>confirm!</v>
      </c>
      <c r="AG49" s="9"/>
      <c r="AH49" s="10" t="s">
        <v>38</v>
      </c>
      <c r="AI49" s="44"/>
      <c r="AJ49" s="97"/>
    </row>
    <row r="50" spans="1:36" ht="15.75" thickBot="1" x14ac:dyDescent="0.3">
      <c r="A50" s="53">
        <v>19</v>
      </c>
      <c r="B50" s="49"/>
      <c r="C50" s="34"/>
      <c r="D50" s="25" t="s">
        <v>42</v>
      </c>
      <c r="E50" s="43"/>
      <c r="F50" s="6">
        <f t="shared" si="2"/>
        <v>0</v>
      </c>
      <c r="G50" s="43"/>
      <c r="H50" s="6">
        <f t="shared" si="3"/>
        <v>0</v>
      </c>
      <c r="I50" s="43"/>
      <c r="J50" s="6">
        <f t="shared" si="4"/>
        <v>0</v>
      </c>
      <c r="K50" s="43"/>
      <c r="L50" s="6">
        <f t="shared" si="0"/>
        <v>0</v>
      </c>
      <c r="M50" s="43"/>
      <c r="N50" s="6">
        <f t="shared" si="5"/>
        <v>0</v>
      </c>
      <c r="O50" s="43"/>
      <c r="P50" s="6">
        <f t="shared" si="6"/>
        <v>0</v>
      </c>
      <c r="Q50" s="43"/>
      <c r="R50" s="6">
        <f t="shared" si="7"/>
        <v>0</v>
      </c>
      <c r="S50" s="43"/>
      <c r="T50" s="6">
        <f t="shared" si="8"/>
        <v>0</v>
      </c>
      <c r="U50" s="43"/>
      <c r="V50" s="6">
        <f t="shared" si="9"/>
        <v>0</v>
      </c>
      <c r="W50" s="43"/>
      <c r="X50" s="6">
        <f t="shared" si="10"/>
        <v>0</v>
      </c>
      <c r="Y50" s="43"/>
      <c r="Z50" s="6">
        <f t="shared" si="11"/>
        <v>0</v>
      </c>
      <c r="AA50" s="43"/>
      <c r="AB50" s="6">
        <f t="shared" si="12"/>
        <v>0</v>
      </c>
      <c r="AC50" s="43"/>
      <c r="AD50" s="20">
        <f t="shared" si="13"/>
        <v>0</v>
      </c>
      <c r="AE50" s="64" t="str">
        <f>IF(AD50&gt;=2,IF(AD51&gt;=2,"Y","")," ")</f>
        <v xml:space="preserve"> </v>
      </c>
      <c r="AF50" s="22" t="str">
        <f t="shared" si="1"/>
        <v>confirm!</v>
      </c>
      <c r="AG50" s="9"/>
      <c r="AH50" s="9"/>
      <c r="AI50" s="44"/>
      <c r="AJ50" s="96" t="str">
        <f t="shared" ref="AJ50" si="31">IF(AI50="YES",IF(AI51="YES","YES","")," ")</f>
        <v xml:space="preserve"> </v>
      </c>
    </row>
    <row r="51" spans="1:36" ht="15.75" thickBot="1" x14ac:dyDescent="0.3">
      <c r="A51" s="55"/>
      <c r="B51" s="51"/>
      <c r="C51" s="33"/>
      <c r="D51" s="26" t="s">
        <v>43</v>
      </c>
      <c r="E51" s="43"/>
      <c r="F51" s="6">
        <f t="shared" si="2"/>
        <v>0</v>
      </c>
      <c r="G51" s="43"/>
      <c r="H51" s="6">
        <f t="shared" si="3"/>
        <v>0</v>
      </c>
      <c r="I51" s="43"/>
      <c r="J51" s="6">
        <f t="shared" si="4"/>
        <v>0</v>
      </c>
      <c r="K51" s="43"/>
      <c r="L51" s="6">
        <f t="shared" si="0"/>
        <v>0</v>
      </c>
      <c r="M51" s="43"/>
      <c r="N51" s="6">
        <f t="shared" si="5"/>
        <v>0</v>
      </c>
      <c r="O51" s="43"/>
      <c r="P51" s="6">
        <f t="shared" si="6"/>
        <v>0</v>
      </c>
      <c r="Q51" s="43"/>
      <c r="R51" s="6">
        <f t="shared" si="7"/>
        <v>0</v>
      </c>
      <c r="S51" s="43"/>
      <c r="T51" s="6">
        <f t="shared" si="8"/>
        <v>0</v>
      </c>
      <c r="U51" s="43"/>
      <c r="V51" s="6">
        <f t="shared" si="9"/>
        <v>0</v>
      </c>
      <c r="W51" s="43"/>
      <c r="X51" s="6">
        <f t="shared" si="10"/>
        <v>0</v>
      </c>
      <c r="Y51" s="43"/>
      <c r="Z51" s="6">
        <f t="shared" si="11"/>
        <v>0</v>
      </c>
      <c r="AA51" s="43"/>
      <c r="AB51" s="6">
        <f t="shared" si="12"/>
        <v>0</v>
      </c>
      <c r="AC51" s="43"/>
      <c r="AD51" s="20">
        <f t="shared" si="13"/>
        <v>0</v>
      </c>
      <c r="AE51" s="65"/>
      <c r="AF51" s="22" t="str">
        <f t="shared" si="1"/>
        <v>confirm!</v>
      </c>
      <c r="AG51" s="9"/>
      <c r="AH51" s="9"/>
      <c r="AI51" s="44"/>
      <c r="AJ51" s="97"/>
    </row>
    <row r="52" spans="1:36" ht="15.75" thickBot="1" x14ac:dyDescent="0.3">
      <c r="A52" s="53">
        <v>20</v>
      </c>
      <c r="B52" s="49"/>
      <c r="C52" s="34"/>
      <c r="D52" s="25" t="s">
        <v>42</v>
      </c>
      <c r="E52" s="43"/>
      <c r="F52" s="6">
        <f t="shared" si="2"/>
        <v>0</v>
      </c>
      <c r="G52" s="43"/>
      <c r="H52" s="6">
        <f t="shared" si="3"/>
        <v>0</v>
      </c>
      <c r="I52" s="43"/>
      <c r="J52" s="6">
        <f t="shared" si="4"/>
        <v>0</v>
      </c>
      <c r="K52" s="43"/>
      <c r="L52" s="6">
        <f t="shared" si="0"/>
        <v>0</v>
      </c>
      <c r="M52" s="43"/>
      <c r="N52" s="6">
        <f t="shared" si="5"/>
        <v>0</v>
      </c>
      <c r="O52" s="43"/>
      <c r="P52" s="6">
        <f t="shared" si="6"/>
        <v>0</v>
      </c>
      <c r="Q52" s="43"/>
      <c r="R52" s="6">
        <f t="shared" si="7"/>
        <v>0</v>
      </c>
      <c r="S52" s="43"/>
      <c r="T52" s="6">
        <f t="shared" si="8"/>
        <v>0</v>
      </c>
      <c r="U52" s="43"/>
      <c r="V52" s="6">
        <f t="shared" si="9"/>
        <v>0</v>
      </c>
      <c r="W52" s="43"/>
      <c r="X52" s="6">
        <f t="shared" si="10"/>
        <v>0</v>
      </c>
      <c r="Y52" s="43"/>
      <c r="Z52" s="6">
        <f t="shared" si="11"/>
        <v>0</v>
      </c>
      <c r="AA52" s="43"/>
      <c r="AB52" s="6">
        <f t="shared" si="12"/>
        <v>0</v>
      </c>
      <c r="AC52" s="43"/>
      <c r="AD52" s="20">
        <f t="shared" si="13"/>
        <v>0</v>
      </c>
      <c r="AE52" s="64" t="str">
        <f>IF(AD52&gt;=2,IF(AD53&gt;=2,"Y","")," ")</f>
        <v xml:space="preserve"> </v>
      </c>
      <c r="AF52" s="22" t="str">
        <f t="shared" si="1"/>
        <v>confirm!</v>
      </c>
      <c r="AG52" s="9"/>
      <c r="AH52" s="9"/>
      <c r="AI52" s="44"/>
      <c r="AJ52" s="96" t="str">
        <f t="shared" ref="AJ52" si="32">IF(AI52="YES",IF(AI53="YES","YES","")," ")</f>
        <v xml:space="preserve"> </v>
      </c>
    </row>
    <row r="53" spans="1:36" ht="15.75" thickBot="1" x14ac:dyDescent="0.3">
      <c r="A53" s="55"/>
      <c r="B53" s="51"/>
      <c r="C53" s="33"/>
      <c r="D53" s="26" t="s">
        <v>43</v>
      </c>
      <c r="E53" s="43"/>
      <c r="F53" s="6">
        <f t="shared" si="2"/>
        <v>0</v>
      </c>
      <c r="G53" s="43"/>
      <c r="H53" s="6">
        <f t="shared" si="3"/>
        <v>0</v>
      </c>
      <c r="I53" s="43"/>
      <c r="J53" s="6">
        <f t="shared" si="4"/>
        <v>0</v>
      </c>
      <c r="K53" s="43"/>
      <c r="L53" s="6">
        <f t="shared" si="0"/>
        <v>0</v>
      </c>
      <c r="M53" s="43"/>
      <c r="N53" s="6">
        <f t="shared" si="5"/>
        <v>0</v>
      </c>
      <c r="O53" s="43"/>
      <c r="P53" s="6">
        <f t="shared" si="6"/>
        <v>0</v>
      </c>
      <c r="Q53" s="43"/>
      <c r="R53" s="6">
        <f t="shared" si="7"/>
        <v>0</v>
      </c>
      <c r="S53" s="43"/>
      <c r="T53" s="6">
        <f t="shared" si="8"/>
        <v>0</v>
      </c>
      <c r="U53" s="43"/>
      <c r="V53" s="6">
        <f t="shared" si="9"/>
        <v>0</v>
      </c>
      <c r="W53" s="43"/>
      <c r="X53" s="6">
        <f t="shared" si="10"/>
        <v>0</v>
      </c>
      <c r="Y53" s="43"/>
      <c r="Z53" s="6">
        <f t="shared" si="11"/>
        <v>0</v>
      </c>
      <c r="AA53" s="43"/>
      <c r="AB53" s="6">
        <f t="shared" si="12"/>
        <v>0</v>
      </c>
      <c r="AC53" s="43"/>
      <c r="AD53" s="20">
        <f t="shared" si="13"/>
        <v>0</v>
      </c>
      <c r="AE53" s="65"/>
      <c r="AF53" s="22" t="str">
        <f t="shared" si="1"/>
        <v>confirm!</v>
      </c>
      <c r="AG53" s="9"/>
      <c r="AH53" s="9"/>
      <c r="AI53" s="44"/>
      <c r="AJ53" s="97"/>
    </row>
    <row r="54" spans="1:36" ht="15.75" thickBot="1" x14ac:dyDescent="0.3">
      <c r="A54" s="53">
        <v>21</v>
      </c>
      <c r="B54" s="49"/>
      <c r="C54" s="34"/>
      <c r="D54" s="25" t="s">
        <v>42</v>
      </c>
      <c r="E54" s="43"/>
      <c r="F54" s="6">
        <f t="shared" si="2"/>
        <v>0</v>
      </c>
      <c r="G54" s="43"/>
      <c r="H54" s="6">
        <f t="shared" si="3"/>
        <v>0</v>
      </c>
      <c r="I54" s="43"/>
      <c r="J54" s="6">
        <f t="shared" si="4"/>
        <v>0</v>
      </c>
      <c r="K54" s="43"/>
      <c r="L54" s="6">
        <f t="shared" si="0"/>
        <v>0</v>
      </c>
      <c r="M54" s="43"/>
      <c r="N54" s="6">
        <f t="shared" si="5"/>
        <v>0</v>
      </c>
      <c r="O54" s="43"/>
      <c r="P54" s="6">
        <f t="shared" si="6"/>
        <v>0</v>
      </c>
      <c r="Q54" s="43"/>
      <c r="R54" s="6">
        <f t="shared" si="7"/>
        <v>0</v>
      </c>
      <c r="S54" s="43"/>
      <c r="T54" s="6">
        <f t="shared" si="8"/>
        <v>0</v>
      </c>
      <c r="U54" s="43"/>
      <c r="V54" s="6">
        <f t="shared" si="9"/>
        <v>0</v>
      </c>
      <c r="W54" s="43"/>
      <c r="X54" s="6">
        <f t="shared" si="10"/>
        <v>0</v>
      </c>
      <c r="Y54" s="43"/>
      <c r="Z54" s="6">
        <f t="shared" si="11"/>
        <v>0</v>
      </c>
      <c r="AA54" s="43"/>
      <c r="AB54" s="6">
        <f t="shared" si="12"/>
        <v>0</v>
      </c>
      <c r="AC54" s="43"/>
      <c r="AD54" s="20">
        <f t="shared" si="13"/>
        <v>0</v>
      </c>
      <c r="AE54" s="64" t="str">
        <f>IF(AD54&gt;=2,IF(AD55&gt;=2,"Y","")," ")</f>
        <v xml:space="preserve"> </v>
      </c>
      <c r="AF54" s="22" t="str">
        <f t="shared" si="1"/>
        <v>confirm!</v>
      </c>
      <c r="AG54" s="9" t="s">
        <v>34</v>
      </c>
      <c r="AH54" s="9"/>
      <c r="AI54" s="44"/>
      <c r="AJ54" s="96" t="str">
        <f t="shared" ref="AJ54" si="33">IF(AI54="YES",IF(AI55="YES","YES","")," ")</f>
        <v xml:space="preserve"> </v>
      </c>
    </row>
    <row r="55" spans="1:36" ht="15.75" thickBot="1" x14ac:dyDescent="0.3">
      <c r="A55" s="55"/>
      <c r="B55" s="51"/>
      <c r="C55" s="33"/>
      <c r="D55" s="26" t="s">
        <v>43</v>
      </c>
      <c r="E55" s="43"/>
      <c r="F55" s="6">
        <f t="shared" si="2"/>
        <v>0</v>
      </c>
      <c r="G55" s="43"/>
      <c r="H55" s="6">
        <f t="shared" si="3"/>
        <v>0</v>
      </c>
      <c r="I55" s="43"/>
      <c r="J55" s="6">
        <f t="shared" si="4"/>
        <v>0</v>
      </c>
      <c r="K55" s="43"/>
      <c r="L55" s="6">
        <f t="shared" si="0"/>
        <v>0</v>
      </c>
      <c r="M55" s="43"/>
      <c r="N55" s="6">
        <f t="shared" si="5"/>
        <v>0</v>
      </c>
      <c r="O55" s="43"/>
      <c r="P55" s="6">
        <f t="shared" si="6"/>
        <v>0</v>
      </c>
      <c r="Q55" s="43"/>
      <c r="R55" s="6">
        <f t="shared" si="7"/>
        <v>0</v>
      </c>
      <c r="S55" s="43"/>
      <c r="T55" s="6">
        <f t="shared" si="8"/>
        <v>0</v>
      </c>
      <c r="U55" s="43"/>
      <c r="V55" s="6">
        <f t="shared" si="9"/>
        <v>0</v>
      </c>
      <c r="W55" s="43"/>
      <c r="X55" s="6">
        <f t="shared" si="10"/>
        <v>0</v>
      </c>
      <c r="Y55" s="43"/>
      <c r="Z55" s="6">
        <f t="shared" si="11"/>
        <v>0</v>
      </c>
      <c r="AA55" s="43"/>
      <c r="AB55" s="6">
        <f t="shared" si="12"/>
        <v>0</v>
      </c>
      <c r="AC55" s="43"/>
      <c r="AD55" s="20">
        <f t="shared" si="13"/>
        <v>0</v>
      </c>
      <c r="AE55" s="65"/>
      <c r="AF55" s="22" t="str">
        <f t="shared" si="1"/>
        <v>confirm!</v>
      </c>
      <c r="AG55" s="9" t="s">
        <v>33</v>
      </c>
      <c r="AH55" s="9" t="s">
        <v>37</v>
      </c>
      <c r="AI55" s="44"/>
      <c r="AJ55" s="97"/>
    </row>
    <row r="56" spans="1:36" ht="15.75" thickBot="1" x14ac:dyDescent="0.3">
      <c r="A56" s="53">
        <v>22</v>
      </c>
      <c r="B56" s="49"/>
      <c r="C56" s="34"/>
      <c r="D56" s="25" t="s">
        <v>42</v>
      </c>
      <c r="E56" s="43"/>
      <c r="F56" s="6">
        <f t="shared" si="2"/>
        <v>0</v>
      </c>
      <c r="G56" s="43"/>
      <c r="H56" s="6">
        <f t="shared" si="3"/>
        <v>0</v>
      </c>
      <c r="I56" s="43"/>
      <c r="J56" s="6">
        <f t="shared" si="4"/>
        <v>0</v>
      </c>
      <c r="K56" s="43"/>
      <c r="L56" s="6">
        <f t="shared" si="0"/>
        <v>0</v>
      </c>
      <c r="M56" s="43"/>
      <c r="N56" s="6">
        <f t="shared" si="5"/>
        <v>0</v>
      </c>
      <c r="O56" s="43"/>
      <c r="P56" s="6">
        <f t="shared" si="6"/>
        <v>0</v>
      </c>
      <c r="Q56" s="43"/>
      <c r="R56" s="6">
        <f t="shared" si="7"/>
        <v>0</v>
      </c>
      <c r="S56" s="43"/>
      <c r="T56" s="6">
        <f t="shared" si="8"/>
        <v>0</v>
      </c>
      <c r="U56" s="43"/>
      <c r="V56" s="6">
        <f t="shared" si="9"/>
        <v>0</v>
      </c>
      <c r="W56" s="43"/>
      <c r="X56" s="6">
        <f t="shared" si="10"/>
        <v>0</v>
      </c>
      <c r="Y56" s="43"/>
      <c r="Z56" s="6">
        <f t="shared" si="11"/>
        <v>0</v>
      </c>
      <c r="AA56" s="43"/>
      <c r="AB56" s="6">
        <f t="shared" si="12"/>
        <v>0</v>
      </c>
      <c r="AC56" s="43"/>
      <c r="AD56" s="20">
        <f t="shared" si="13"/>
        <v>0</v>
      </c>
      <c r="AE56" s="64" t="str">
        <f>IF(AD56&gt;=2,IF(AD57&gt;=2,"Y","")," ")</f>
        <v xml:space="preserve"> </v>
      </c>
      <c r="AF56" s="22" t="str">
        <f t="shared" si="1"/>
        <v>confirm!</v>
      </c>
      <c r="AG56" s="9" t="s">
        <v>33</v>
      </c>
      <c r="AH56" s="9"/>
      <c r="AI56" s="44"/>
      <c r="AJ56" s="96" t="str">
        <f t="shared" ref="AJ56" si="34">IF(AI56="YES",IF(AI57="YES","YES","")," ")</f>
        <v xml:space="preserve"> </v>
      </c>
    </row>
    <row r="57" spans="1:36" ht="15.75" thickBot="1" x14ac:dyDescent="0.3">
      <c r="A57" s="54"/>
      <c r="B57" s="51"/>
      <c r="C57" s="33"/>
      <c r="D57" s="26" t="s">
        <v>43</v>
      </c>
      <c r="E57" s="43"/>
      <c r="F57" s="6">
        <f t="shared" si="2"/>
        <v>0</v>
      </c>
      <c r="G57" s="43"/>
      <c r="H57" s="6">
        <f t="shared" si="3"/>
        <v>0</v>
      </c>
      <c r="I57" s="43"/>
      <c r="J57" s="6">
        <f t="shared" si="4"/>
        <v>0</v>
      </c>
      <c r="K57" s="43"/>
      <c r="L57" s="6">
        <f t="shared" si="0"/>
        <v>0</v>
      </c>
      <c r="M57" s="43"/>
      <c r="N57" s="6">
        <f t="shared" si="5"/>
        <v>0</v>
      </c>
      <c r="O57" s="43"/>
      <c r="P57" s="6">
        <f t="shared" si="6"/>
        <v>0</v>
      </c>
      <c r="Q57" s="43"/>
      <c r="R57" s="6">
        <f t="shared" si="7"/>
        <v>0</v>
      </c>
      <c r="S57" s="43"/>
      <c r="T57" s="6">
        <f t="shared" si="8"/>
        <v>0</v>
      </c>
      <c r="U57" s="43"/>
      <c r="V57" s="6">
        <f t="shared" si="9"/>
        <v>0</v>
      </c>
      <c r="W57" s="43"/>
      <c r="X57" s="6">
        <f t="shared" si="10"/>
        <v>0</v>
      </c>
      <c r="Y57" s="43"/>
      <c r="Z57" s="6">
        <f t="shared" si="11"/>
        <v>0</v>
      </c>
      <c r="AA57" s="43"/>
      <c r="AB57" s="6">
        <f t="shared" si="12"/>
        <v>0</v>
      </c>
      <c r="AC57" s="43"/>
      <c r="AD57" s="20">
        <f t="shared" si="13"/>
        <v>0</v>
      </c>
      <c r="AE57" s="65"/>
      <c r="AF57" s="22" t="str">
        <f t="shared" si="1"/>
        <v>confirm!</v>
      </c>
      <c r="AG57" s="9"/>
      <c r="AH57" s="9" t="s">
        <v>36</v>
      </c>
      <c r="AI57" s="44"/>
      <c r="AJ57" s="97"/>
    </row>
    <row r="58" spans="1:36" ht="15.75" thickBot="1" x14ac:dyDescent="0.3">
      <c r="A58" s="53">
        <v>23</v>
      </c>
      <c r="B58" s="49"/>
      <c r="C58" s="34"/>
      <c r="D58" s="25" t="s">
        <v>42</v>
      </c>
      <c r="E58" s="43"/>
      <c r="F58" s="6">
        <f t="shared" si="2"/>
        <v>0</v>
      </c>
      <c r="G58" s="43"/>
      <c r="H58" s="6">
        <f t="shared" si="3"/>
        <v>0</v>
      </c>
      <c r="I58" s="43"/>
      <c r="J58" s="6">
        <f t="shared" si="4"/>
        <v>0</v>
      </c>
      <c r="K58" s="43"/>
      <c r="L58" s="6">
        <f t="shared" si="0"/>
        <v>0</v>
      </c>
      <c r="M58" s="43"/>
      <c r="N58" s="6">
        <f t="shared" si="5"/>
        <v>0</v>
      </c>
      <c r="O58" s="43"/>
      <c r="P58" s="6">
        <f t="shared" si="6"/>
        <v>0</v>
      </c>
      <c r="Q58" s="43"/>
      <c r="R58" s="6">
        <f t="shared" si="7"/>
        <v>0</v>
      </c>
      <c r="S58" s="43"/>
      <c r="T58" s="6">
        <f t="shared" si="8"/>
        <v>0</v>
      </c>
      <c r="U58" s="43"/>
      <c r="V58" s="6">
        <f t="shared" si="9"/>
        <v>0</v>
      </c>
      <c r="W58" s="43"/>
      <c r="X58" s="6">
        <f t="shared" si="10"/>
        <v>0</v>
      </c>
      <c r="Y58" s="43"/>
      <c r="Z58" s="6">
        <f t="shared" si="11"/>
        <v>0</v>
      </c>
      <c r="AA58" s="43"/>
      <c r="AB58" s="6">
        <f t="shared" si="12"/>
        <v>0</v>
      </c>
      <c r="AC58" s="43"/>
      <c r="AD58" s="20">
        <f t="shared" si="13"/>
        <v>0</v>
      </c>
      <c r="AE58" s="64" t="str">
        <f>IF(AD58&gt;=2,IF(AD59&gt;=2,"Y","")," ")</f>
        <v xml:space="preserve"> </v>
      </c>
      <c r="AF58" s="22" t="str">
        <f t="shared" si="1"/>
        <v>confirm!</v>
      </c>
      <c r="AG58" s="9"/>
      <c r="AH58" s="9"/>
      <c r="AI58" s="44"/>
      <c r="AJ58" s="96" t="str">
        <f t="shared" ref="AJ58" si="35">IF(AI58="YES",IF(AI59="YES","YES","")," ")</f>
        <v xml:space="preserve"> </v>
      </c>
    </row>
    <row r="59" spans="1:36" ht="15.75" thickBot="1" x14ac:dyDescent="0.3">
      <c r="A59" s="54"/>
      <c r="B59" s="51"/>
      <c r="C59" s="33"/>
      <c r="D59" s="26" t="s">
        <v>43</v>
      </c>
      <c r="E59" s="43"/>
      <c r="F59" s="6">
        <f t="shared" si="2"/>
        <v>0</v>
      </c>
      <c r="G59" s="43"/>
      <c r="H59" s="6">
        <f t="shared" si="3"/>
        <v>0</v>
      </c>
      <c r="I59" s="43"/>
      <c r="J59" s="6">
        <f t="shared" si="4"/>
        <v>0</v>
      </c>
      <c r="K59" s="43"/>
      <c r="L59" s="6">
        <f t="shared" si="0"/>
        <v>0</v>
      </c>
      <c r="M59" s="43"/>
      <c r="N59" s="6">
        <f t="shared" si="5"/>
        <v>0</v>
      </c>
      <c r="O59" s="43"/>
      <c r="P59" s="6">
        <f t="shared" si="6"/>
        <v>0</v>
      </c>
      <c r="Q59" s="43"/>
      <c r="R59" s="6">
        <f t="shared" si="7"/>
        <v>0</v>
      </c>
      <c r="S59" s="43"/>
      <c r="T59" s="6">
        <f t="shared" si="8"/>
        <v>0</v>
      </c>
      <c r="U59" s="43"/>
      <c r="V59" s="6">
        <f t="shared" si="9"/>
        <v>0</v>
      </c>
      <c r="W59" s="43"/>
      <c r="X59" s="6">
        <f t="shared" si="10"/>
        <v>0</v>
      </c>
      <c r="Y59" s="43"/>
      <c r="Z59" s="6">
        <f t="shared" si="11"/>
        <v>0</v>
      </c>
      <c r="AA59" s="43"/>
      <c r="AB59" s="6">
        <f t="shared" si="12"/>
        <v>0</v>
      </c>
      <c r="AC59" s="43"/>
      <c r="AD59" s="20">
        <f t="shared" si="13"/>
        <v>0</v>
      </c>
      <c r="AE59" s="65"/>
      <c r="AF59" s="22" t="str">
        <f t="shared" si="1"/>
        <v>confirm!</v>
      </c>
      <c r="AG59" s="9"/>
      <c r="AH59" s="9" t="s">
        <v>37</v>
      </c>
      <c r="AI59" s="44"/>
      <c r="AJ59" s="97"/>
    </row>
    <row r="60" spans="1:36" ht="15.75" thickBot="1" x14ac:dyDescent="0.3">
      <c r="A60" s="53">
        <v>24</v>
      </c>
      <c r="B60" s="49"/>
      <c r="C60" s="34"/>
      <c r="D60" s="25" t="s">
        <v>42</v>
      </c>
      <c r="E60" s="43"/>
      <c r="F60" s="6">
        <f t="shared" si="2"/>
        <v>0</v>
      </c>
      <c r="G60" s="43"/>
      <c r="H60" s="6">
        <f t="shared" si="3"/>
        <v>0</v>
      </c>
      <c r="I60" s="43"/>
      <c r="J60" s="6">
        <f t="shared" si="4"/>
        <v>0</v>
      </c>
      <c r="K60" s="43"/>
      <c r="L60" s="6">
        <f t="shared" si="0"/>
        <v>0</v>
      </c>
      <c r="M60" s="43"/>
      <c r="N60" s="6">
        <f t="shared" si="5"/>
        <v>0</v>
      </c>
      <c r="O60" s="43"/>
      <c r="P60" s="6">
        <f t="shared" si="6"/>
        <v>0</v>
      </c>
      <c r="Q60" s="43"/>
      <c r="R60" s="6">
        <f t="shared" si="7"/>
        <v>0</v>
      </c>
      <c r="S60" s="43"/>
      <c r="T60" s="6">
        <f t="shared" si="8"/>
        <v>0</v>
      </c>
      <c r="U60" s="43"/>
      <c r="V60" s="6">
        <f t="shared" si="9"/>
        <v>0</v>
      </c>
      <c r="W60" s="43"/>
      <c r="X60" s="6">
        <f t="shared" si="10"/>
        <v>0</v>
      </c>
      <c r="Y60" s="43"/>
      <c r="Z60" s="6">
        <f t="shared" si="11"/>
        <v>0</v>
      </c>
      <c r="AA60" s="43"/>
      <c r="AB60" s="6">
        <f t="shared" si="12"/>
        <v>0</v>
      </c>
      <c r="AC60" s="43"/>
      <c r="AD60" s="20">
        <f t="shared" si="13"/>
        <v>0</v>
      </c>
      <c r="AE60" s="64" t="str">
        <f>IF(AD60&gt;=2,IF(AD61&gt;=2,"Y","")," ")</f>
        <v xml:space="preserve"> </v>
      </c>
      <c r="AF60" s="22" t="str">
        <f t="shared" si="1"/>
        <v>confirm!</v>
      </c>
      <c r="AG60" s="9"/>
      <c r="AH60" s="9"/>
      <c r="AI60" s="44"/>
      <c r="AJ60" s="96" t="str">
        <f t="shared" ref="AJ60" si="36">IF(AI60="YES",IF(AI61="YES","YES","")," ")</f>
        <v xml:space="preserve"> </v>
      </c>
    </row>
    <row r="61" spans="1:36" ht="15.75" thickBot="1" x14ac:dyDescent="0.3">
      <c r="A61" s="54"/>
      <c r="B61" s="51"/>
      <c r="C61" s="33"/>
      <c r="D61" s="26" t="s">
        <v>43</v>
      </c>
      <c r="E61" s="43"/>
      <c r="F61" s="6">
        <f t="shared" si="2"/>
        <v>0</v>
      </c>
      <c r="G61" s="43"/>
      <c r="H61" s="6">
        <f t="shared" si="3"/>
        <v>0</v>
      </c>
      <c r="I61" s="43"/>
      <c r="J61" s="6">
        <f t="shared" si="4"/>
        <v>0</v>
      </c>
      <c r="K61" s="43"/>
      <c r="L61" s="6">
        <f t="shared" si="0"/>
        <v>0</v>
      </c>
      <c r="M61" s="43"/>
      <c r="N61" s="6">
        <f t="shared" si="5"/>
        <v>0</v>
      </c>
      <c r="O61" s="43"/>
      <c r="P61" s="6">
        <f t="shared" si="6"/>
        <v>0</v>
      </c>
      <c r="Q61" s="43"/>
      <c r="R61" s="6">
        <f t="shared" si="7"/>
        <v>0</v>
      </c>
      <c r="S61" s="43"/>
      <c r="T61" s="6">
        <f t="shared" si="8"/>
        <v>0</v>
      </c>
      <c r="U61" s="43"/>
      <c r="V61" s="6">
        <f t="shared" si="9"/>
        <v>0</v>
      </c>
      <c r="W61" s="43"/>
      <c r="X61" s="6">
        <f t="shared" si="10"/>
        <v>0</v>
      </c>
      <c r="Y61" s="43"/>
      <c r="Z61" s="6">
        <f t="shared" si="11"/>
        <v>0</v>
      </c>
      <c r="AA61" s="43"/>
      <c r="AB61" s="6">
        <f t="shared" si="12"/>
        <v>0</v>
      </c>
      <c r="AC61" s="43"/>
      <c r="AD61" s="20">
        <f t="shared" si="13"/>
        <v>0</v>
      </c>
      <c r="AE61" s="65"/>
      <c r="AF61" s="22" t="str">
        <f t="shared" si="1"/>
        <v>confirm!</v>
      </c>
      <c r="AG61" s="9"/>
      <c r="AH61" s="10" t="s">
        <v>38</v>
      </c>
      <c r="AI61" s="44"/>
      <c r="AJ61" s="97"/>
    </row>
    <row r="62" spans="1:36" ht="15.75" thickBot="1" x14ac:dyDescent="0.3">
      <c r="A62" s="53">
        <v>25</v>
      </c>
      <c r="B62" s="49"/>
      <c r="C62" s="34"/>
      <c r="D62" s="25" t="s">
        <v>42</v>
      </c>
      <c r="E62" s="43"/>
      <c r="F62" s="6">
        <f t="shared" si="2"/>
        <v>0</v>
      </c>
      <c r="G62" s="43"/>
      <c r="H62" s="6">
        <f t="shared" si="3"/>
        <v>0</v>
      </c>
      <c r="I62" s="43"/>
      <c r="J62" s="6">
        <f t="shared" si="4"/>
        <v>0</v>
      </c>
      <c r="K62" s="43"/>
      <c r="L62" s="6">
        <f t="shared" si="0"/>
        <v>0</v>
      </c>
      <c r="M62" s="43"/>
      <c r="N62" s="6">
        <f t="shared" si="5"/>
        <v>0</v>
      </c>
      <c r="O62" s="43"/>
      <c r="P62" s="6">
        <f t="shared" si="6"/>
        <v>0</v>
      </c>
      <c r="Q62" s="43"/>
      <c r="R62" s="6">
        <f t="shared" si="7"/>
        <v>0</v>
      </c>
      <c r="S62" s="43"/>
      <c r="T62" s="6">
        <f t="shared" si="8"/>
        <v>0</v>
      </c>
      <c r="U62" s="43"/>
      <c r="V62" s="6">
        <f t="shared" si="9"/>
        <v>0</v>
      </c>
      <c r="W62" s="43"/>
      <c r="X62" s="6">
        <f t="shared" si="10"/>
        <v>0</v>
      </c>
      <c r="Y62" s="43"/>
      <c r="Z62" s="6">
        <f t="shared" si="11"/>
        <v>0</v>
      </c>
      <c r="AA62" s="43"/>
      <c r="AB62" s="6">
        <f t="shared" si="12"/>
        <v>0</v>
      </c>
      <c r="AC62" s="43"/>
      <c r="AD62" s="20">
        <f t="shared" si="13"/>
        <v>0</v>
      </c>
      <c r="AE62" s="64" t="str">
        <f>IF(AD62&gt;=2,IF(AD63&gt;=2,"Y","")," ")</f>
        <v xml:space="preserve"> </v>
      </c>
      <c r="AF62" s="22" t="str">
        <f t="shared" si="1"/>
        <v>confirm!</v>
      </c>
      <c r="AG62" s="9"/>
      <c r="AH62" s="9"/>
      <c r="AI62" s="44"/>
      <c r="AJ62" s="96" t="str">
        <f t="shared" ref="AJ62" si="37">IF(AI62="YES",IF(AI63="YES","YES","")," ")</f>
        <v xml:space="preserve"> </v>
      </c>
    </row>
    <row r="63" spans="1:36" ht="15.75" thickBot="1" x14ac:dyDescent="0.3">
      <c r="A63" s="55"/>
      <c r="B63" s="51"/>
      <c r="C63" s="33"/>
      <c r="D63" s="26" t="s">
        <v>43</v>
      </c>
      <c r="E63" s="43"/>
      <c r="F63" s="6">
        <f t="shared" si="2"/>
        <v>0</v>
      </c>
      <c r="G63" s="43"/>
      <c r="H63" s="6">
        <f t="shared" si="3"/>
        <v>0</v>
      </c>
      <c r="I63" s="43"/>
      <c r="J63" s="6">
        <f t="shared" si="4"/>
        <v>0</v>
      </c>
      <c r="K63" s="43"/>
      <c r="L63" s="6">
        <f t="shared" si="0"/>
        <v>0</v>
      </c>
      <c r="M63" s="43"/>
      <c r="N63" s="6">
        <f t="shared" si="5"/>
        <v>0</v>
      </c>
      <c r="O63" s="43"/>
      <c r="P63" s="6">
        <f t="shared" si="6"/>
        <v>0</v>
      </c>
      <c r="Q63" s="43"/>
      <c r="R63" s="6">
        <f t="shared" si="7"/>
        <v>0</v>
      </c>
      <c r="S63" s="43"/>
      <c r="T63" s="6">
        <f t="shared" si="8"/>
        <v>0</v>
      </c>
      <c r="U63" s="43"/>
      <c r="V63" s="6">
        <f t="shared" si="9"/>
        <v>0</v>
      </c>
      <c r="W63" s="43"/>
      <c r="X63" s="6">
        <f t="shared" si="10"/>
        <v>0</v>
      </c>
      <c r="Y63" s="43"/>
      <c r="Z63" s="6">
        <f t="shared" si="11"/>
        <v>0</v>
      </c>
      <c r="AA63" s="43"/>
      <c r="AB63" s="6">
        <f t="shared" si="12"/>
        <v>0</v>
      </c>
      <c r="AC63" s="43"/>
      <c r="AD63" s="20">
        <f t="shared" si="13"/>
        <v>0</v>
      </c>
      <c r="AE63" s="65"/>
      <c r="AF63" s="22" t="str">
        <f t="shared" si="1"/>
        <v>confirm!</v>
      </c>
      <c r="AG63" s="9"/>
      <c r="AH63" s="9"/>
      <c r="AI63" s="44"/>
      <c r="AJ63" s="97"/>
    </row>
    <row r="64" spans="1:36" ht="15.75" thickBot="1" x14ac:dyDescent="0.3">
      <c r="A64" s="53">
        <v>26</v>
      </c>
      <c r="B64" s="49"/>
      <c r="C64" s="34"/>
      <c r="D64" s="25" t="s">
        <v>42</v>
      </c>
      <c r="E64" s="43"/>
      <c r="F64" s="6">
        <f t="shared" si="2"/>
        <v>0</v>
      </c>
      <c r="G64" s="43"/>
      <c r="H64" s="6">
        <f t="shared" si="3"/>
        <v>0</v>
      </c>
      <c r="I64" s="43"/>
      <c r="J64" s="6">
        <f t="shared" si="4"/>
        <v>0</v>
      </c>
      <c r="K64" s="43"/>
      <c r="L64" s="6">
        <f t="shared" si="0"/>
        <v>0</v>
      </c>
      <c r="M64" s="43"/>
      <c r="N64" s="6">
        <f t="shared" si="5"/>
        <v>0</v>
      </c>
      <c r="O64" s="43"/>
      <c r="P64" s="6">
        <f t="shared" si="6"/>
        <v>0</v>
      </c>
      <c r="Q64" s="43"/>
      <c r="R64" s="6">
        <f t="shared" si="7"/>
        <v>0</v>
      </c>
      <c r="S64" s="43"/>
      <c r="T64" s="6">
        <f t="shared" si="8"/>
        <v>0</v>
      </c>
      <c r="U64" s="43"/>
      <c r="V64" s="6">
        <f t="shared" si="9"/>
        <v>0</v>
      </c>
      <c r="W64" s="43"/>
      <c r="X64" s="6">
        <f t="shared" si="10"/>
        <v>0</v>
      </c>
      <c r="Y64" s="43"/>
      <c r="Z64" s="6">
        <f t="shared" si="11"/>
        <v>0</v>
      </c>
      <c r="AA64" s="43"/>
      <c r="AB64" s="6">
        <f t="shared" si="12"/>
        <v>0</v>
      </c>
      <c r="AC64" s="43"/>
      <c r="AD64" s="20">
        <f t="shared" si="13"/>
        <v>0</v>
      </c>
      <c r="AE64" s="64" t="str">
        <f>IF(AD64&gt;=2,IF(AD65&gt;=2,"Y","")," ")</f>
        <v xml:space="preserve"> </v>
      </c>
      <c r="AF64" s="22" t="str">
        <f t="shared" si="1"/>
        <v>confirm!</v>
      </c>
      <c r="AG64" s="9"/>
      <c r="AH64" s="9"/>
      <c r="AI64" s="44"/>
      <c r="AJ64" s="96" t="str">
        <f t="shared" ref="AJ64" si="38">IF(AI64="YES",IF(AI65="YES","YES","")," ")</f>
        <v xml:space="preserve"> </v>
      </c>
    </row>
    <row r="65" spans="1:36" ht="15.75" thickBot="1" x14ac:dyDescent="0.3">
      <c r="A65" s="55"/>
      <c r="B65" s="51"/>
      <c r="C65" s="33"/>
      <c r="D65" s="26" t="s">
        <v>43</v>
      </c>
      <c r="E65" s="43"/>
      <c r="F65" s="6">
        <f t="shared" si="2"/>
        <v>0</v>
      </c>
      <c r="G65" s="43"/>
      <c r="H65" s="6">
        <f t="shared" si="3"/>
        <v>0</v>
      </c>
      <c r="I65" s="43"/>
      <c r="J65" s="6">
        <f t="shared" si="4"/>
        <v>0</v>
      </c>
      <c r="K65" s="43"/>
      <c r="L65" s="6">
        <f t="shared" si="0"/>
        <v>0</v>
      </c>
      <c r="M65" s="43"/>
      <c r="N65" s="6">
        <f t="shared" si="5"/>
        <v>0</v>
      </c>
      <c r="O65" s="43"/>
      <c r="P65" s="6">
        <f t="shared" si="6"/>
        <v>0</v>
      </c>
      <c r="Q65" s="43"/>
      <c r="R65" s="6">
        <f t="shared" si="7"/>
        <v>0</v>
      </c>
      <c r="S65" s="43"/>
      <c r="T65" s="6">
        <f t="shared" si="8"/>
        <v>0</v>
      </c>
      <c r="U65" s="43"/>
      <c r="V65" s="6">
        <f t="shared" si="9"/>
        <v>0</v>
      </c>
      <c r="W65" s="43"/>
      <c r="X65" s="6">
        <f t="shared" si="10"/>
        <v>0</v>
      </c>
      <c r="Y65" s="43"/>
      <c r="Z65" s="6">
        <f t="shared" si="11"/>
        <v>0</v>
      </c>
      <c r="AA65" s="43"/>
      <c r="AB65" s="6">
        <f t="shared" si="12"/>
        <v>0</v>
      </c>
      <c r="AC65" s="43"/>
      <c r="AD65" s="20">
        <f t="shared" si="13"/>
        <v>0</v>
      </c>
      <c r="AE65" s="65"/>
      <c r="AF65" s="22" t="str">
        <f t="shared" si="1"/>
        <v>confirm!</v>
      </c>
      <c r="AG65" s="9"/>
      <c r="AH65" s="9"/>
      <c r="AI65" s="44"/>
      <c r="AJ65" s="97"/>
    </row>
    <row r="66" spans="1:36" ht="15.75" thickBot="1" x14ac:dyDescent="0.3">
      <c r="A66" s="53">
        <v>27</v>
      </c>
      <c r="B66" s="49"/>
      <c r="C66" s="34"/>
      <c r="D66" s="25" t="s">
        <v>42</v>
      </c>
      <c r="E66" s="43"/>
      <c r="F66" s="6">
        <f t="shared" si="2"/>
        <v>0</v>
      </c>
      <c r="G66" s="43"/>
      <c r="H66" s="6">
        <f t="shared" si="3"/>
        <v>0</v>
      </c>
      <c r="I66" s="43"/>
      <c r="J66" s="6">
        <f t="shared" si="4"/>
        <v>0</v>
      </c>
      <c r="K66" s="43"/>
      <c r="L66" s="6">
        <f t="shared" si="0"/>
        <v>0</v>
      </c>
      <c r="M66" s="43"/>
      <c r="N66" s="6">
        <f t="shared" si="5"/>
        <v>0</v>
      </c>
      <c r="O66" s="43"/>
      <c r="P66" s="6">
        <f t="shared" si="6"/>
        <v>0</v>
      </c>
      <c r="Q66" s="43"/>
      <c r="R66" s="6">
        <f t="shared" si="7"/>
        <v>0</v>
      </c>
      <c r="S66" s="43"/>
      <c r="T66" s="6">
        <f t="shared" si="8"/>
        <v>0</v>
      </c>
      <c r="U66" s="43"/>
      <c r="V66" s="6">
        <f t="shared" si="9"/>
        <v>0</v>
      </c>
      <c r="W66" s="43"/>
      <c r="X66" s="6">
        <f t="shared" si="10"/>
        <v>0</v>
      </c>
      <c r="Y66" s="43"/>
      <c r="Z66" s="6">
        <f t="shared" si="11"/>
        <v>0</v>
      </c>
      <c r="AA66" s="43"/>
      <c r="AB66" s="6">
        <f t="shared" si="12"/>
        <v>0</v>
      </c>
      <c r="AC66" s="43"/>
      <c r="AD66" s="20">
        <f t="shared" si="13"/>
        <v>0</v>
      </c>
      <c r="AE66" s="64" t="str">
        <f>IF(AD66&gt;=2,IF(AD67&gt;=2,"Y","")," ")</f>
        <v xml:space="preserve"> </v>
      </c>
      <c r="AF66" s="22" t="str">
        <f t="shared" si="1"/>
        <v>confirm!</v>
      </c>
      <c r="AG66" s="9"/>
      <c r="AH66" s="9"/>
      <c r="AI66" s="44"/>
      <c r="AJ66" s="96" t="str">
        <f t="shared" ref="AJ66" si="39">IF(AI66="YES",IF(AI67="YES","YES","")," ")</f>
        <v xml:space="preserve"> </v>
      </c>
    </row>
    <row r="67" spans="1:36" ht="15.75" thickBot="1" x14ac:dyDescent="0.3">
      <c r="A67" s="55"/>
      <c r="B67" s="51"/>
      <c r="C67" s="33"/>
      <c r="D67" s="26" t="s">
        <v>43</v>
      </c>
      <c r="E67" s="43"/>
      <c r="F67" s="6">
        <f t="shared" si="2"/>
        <v>0</v>
      </c>
      <c r="G67" s="43"/>
      <c r="H67" s="6">
        <f t="shared" si="3"/>
        <v>0</v>
      </c>
      <c r="I67" s="43"/>
      <c r="J67" s="6">
        <f t="shared" si="4"/>
        <v>0</v>
      </c>
      <c r="K67" s="43"/>
      <c r="L67" s="6">
        <f t="shared" si="0"/>
        <v>0</v>
      </c>
      <c r="M67" s="43"/>
      <c r="N67" s="6">
        <f t="shared" si="5"/>
        <v>0</v>
      </c>
      <c r="O67" s="43"/>
      <c r="P67" s="6">
        <f t="shared" si="6"/>
        <v>0</v>
      </c>
      <c r="Q67" s="43"/>
      <c r="R67" s="6">
        <f t="shared" si="7"/>
        <v>0</v>
      </c>
      <c r="S67" s="43"/>
      <c r="T67" s="6">
        <f t="shared" si="8"/>
        <v>0</v>
      </c>
      <c r="U67" s="43"/>
      <c r="V67" s="6">
        <f t="shared" si="9"/>
        <v>0</v>
      </c>
      <c r="W67" s="43"/>
      <c r="X67" s="6">
        <f t="shared" si="10"/>
        <v>0</v>
      </c>
      <c r="Y67" s="43"/>
      <c r="Z67" s="6">
        <f t="shared" si="11"/>
        <v>0</v>
      </c>
      <c r="AA67" s="43"/>
      <c r="AB67" s="6">
        <f t="shared" si="12"/>
        <v>0</v>
      </c>
      <c r="AC67" s="43"/>
      <c r="AD67" s="20">
        <f t="shared" si="13"/>
        <v>0</v>
      </c>
      <c r="AE67" s="65"/>
      <c r="AF67" s="22" t="str">
        <f t="shared" si="1"/>
        <v>confirm!</v>
      </c>
      <c r="AG67" s="9"/>
      <c r="AH67" s="10" t="s">
        <v>38</v>
      </c>
      <c r="AI67" s="44"/>
      <c r="AJ67" s="97"/>
    </row>
    <row r="68" spans="1:36" ht="15.75" thickBot="1" x14ac:dyDescent="0.3">
      <c r="A68" s="53">
        <v>28</v>
      </c>
      <c r="B68" s="49"/>
      <c r="C68" s="34"/>
      <c r="D68" s="25" t="s">
        <v>42</v>
      </c>
      <c r="E68" s="43"/>
      <c r="F68" s="6">
        <f t="shared" si="2"/>
        <v>0</v>
      </c>
      <c r="G68" s="43"/>
      <c r="H68" s="6">
        <f t="shared" si="3"/>
        <v>0</v>
      </c>
      <c r="I68" s="43"/>
      <c r="J68" s="6">
        <f t="shared" si="4"/>
        <v>0</v>
      </c>
      <c r="K68" s="43"/>
      <c r="L68" s="6">
        <f t="shared" si="0"/>
        <v>0</v>
      </c>
      <c r="M68" s="43"/>
      <c r="N68" s="6">
        <f t="shared" si="5"/>
        <v>0</v>
      </c>
      <c r="O68" s="43"/>
      <c r="P68" s="6">
        <f t="shared" si="6"/>
        <v>0</v>
      </c>
      <c r="Q68" s="43"/>
      <c r="R68" s="6">
        <f t="shared" si="7"/>
        <v>0</v>
      </c>
      <c r="S68" s="43"/>
      <c r="T68" s="6">
        <f t="shared" si="8"/>
        <v>0</v>
      </c>
      <c r="U68" s="43"/>
      <c r="V68" s="6">
        <f t="shared" si="9"/>
        <v>0</v>
      </c>
      <c r="W68" s="43"/>
      <c r="X68" s="6">
        <f t="shared" si="10"/>
        <v>0</v>
      </c>
      <c r="Y68" s="43"/>
      <c r="Z68" s="6">
        <f t="shared" si="11"/>
        <v>0</v>
      </c>
      <c r="AA68" s="43"/>
      <c r="AB68" s="6">
        <f t="shared" si="12"/>
        <v>0</v>
      </c>
      <c r="AC68" s="43"/>
      <c r="AD68" s="20">
        <f t="shared" si="13"/>
        <v>0</v>
      </c>
      <c r="AE68" s="64" t="str">
        <f>IF(AD68&gt;=2,IF(AD69&gt;=2,"Y","")," ")</f>
        <v xml:space="preserve"> </v>
      </c>
      <c r="AF68" s="22" t="str">
        <f t="shared" si="1"/>
        <v>confirm!</v>
      </c>
      <c r="AG68" s="9"/>
      <c r="AH68" s="9"/>
      <c r="AI68" s="44"/>
      <c r="AJ68" s="96" t="str">
        <f t="shared" ref="AJ68" si="40">IF(AI68="YES",IF(AI69="YES","YES","")," ")</f>
        <v xml:space="preserve"> </v>
      </c>
    </row>
    <row r="69" spans="1:36" ht="15.75" thickBot="1" x14ac:dyDescent="0.3">
      <c r="A69" s="55"/>
      <c r="B69" s="50"/>
      <c r="C69" s="33"/>
      <c r="D69" s="26" t="s">
        <v>43</v>
      </c>
      <c r="E69" s="43"/>
      <c r="F69" s="6">
        <f t="shared" si="2"/>
        <v>0</v>
      </c>
      <c r="G69" s="43"/>
      <c r="H69" s="6">
        <f t="shared" si="3"/>
        <v>0</v>
      </c>
      <c r="I69" s="43"/>
      <c r="J69" s="6">
        <f t="shared" si="4"/>
        <v>0</v>
      </c>
      <c r="K69" s="43"/>
      <c r="L69" s="6">
        <f t="shared" si="0"/>
        <v>0</v>
      </c>
      <c r="M69" s="43"/>
      <c r="N69" s="6">
        <f t="shared" si="5"/>
        <v>0</v>
      </c>
      <c r="O69" s="43"/>
      <c r="P69" s="6">
        <f t="shared" si="6"/>
        <v>0</v>
      </c>
      <c r="Q69" s="43"/>
      <c r="R69" s="6">
        <f t="shared" si="7"/>
        <v>0</v>
      </c>
      <c r="S69" s="43"/>
      <c r="T69" s="6">
        <f t="shared" si="8"/>
        <v>0</v>
      </c>
      <c r="U69" s="43"/>
      <c r="V69" s="6">
        <f t="shared" si="9"/>
        <v>0</v>
      </c>
      <c r="W69" s="43"/>
      <c r="X69" s="6">
        <f t="shared" si="10"/>
        <v>0</v>
      </c>
      <c r="Y69" s="43"/>
      <c r="Z69" s="6">
        <f t="shared" si="11"/>
        <v>0</v>
      </c>
      <c r="AA69" s="43"/>
      <c r="AB69" s="6">
        <f t="shared" si="12"/>
        <v>0</v>
      </c>
      <c r="AC69" s="43"/>
      <c r="AD69" s="20">
        <f t="shared" si="13"/>
        <v>0</v>
      </c>
      <c r="AE69" s="65"/>
      <c r="AF69" s="22" t="str">
        <f t="shared" si="1"/>
        <v>confirm!</v>
      </c>
      <c r="AG69" s="9"/>
      <c r="AH69" s="9"/>
      <c r="AI69" s="44"/>
      <c r="AJ69" s="97"/>
    </row>
    <row r="70" spans="1:36" ht="15.75" thickBot="1" x14ac:dyDescent="0.3">
      <c r="A70" s="53">
        <v>29</v>
      </c>
      <c r="B70" s="52"/>
      <c r="C70" s="34"/>
      <c r="D70" s="25" t="s">
        <v>42</v>
      </c>
      <c r="E70" s="43"/>
      <c r="F70" s="6">
        <f t="shared" si="2"/>
        <v>0</v>
      </c>
      <c r="G70" s="43"/>
      <c r="H70" s="6">
        <f t="shared" si="3"/>
        <v>0</v>
      </c>
      <c r="I70" s="43"/>
      <c r="J70" s="6">
        <f t="shared" si="4"/>
        <v>0</v>
      </c>
      <c r="K70" s="43"/>
      <c r="L70" s="6">
        <f t="shared" si="0"/>
        <v>0</v>
      </c>
      <c r="M70" s="43"/>
      <c r="N70" s="6">
        <f t="shared" si="5"/>
        <v>0</v>
      </c>
      <c r="O70" s="43"/>
      <c r="P70" s="6">
        <f t="shared" si="6"/>
        <v>0</v>
      </c>
      <c r="Q70" s="43"/>
      <c r="R70" s="6">
        <f t="shared" si="7"/>
        <v>0</v>
      </c>
      <c r="S70" s="43"/>
      <c r="T70" s="6">
        <f t="shared" si="8"/>
        <v>0</v>
      </c>
      <c r="U70" s="43"/>
      <c r="V70" s="6">
        <f t="shared" si="9"/>
        <v>0</v>
      </c>
      <c r="W70" s="43"/>
      <c r="X70" s="6">
        <f t="shared" si="10"/>
        <v>0</v>
      </c>
      <c r="Y70" s="43"/>
      <c r="Z70" s="6">
        <f t="shared" si="11"/>
        <v>0</v>
      </c>
      <c r="AA70" s="43"/>
      <c r="AB70" s="6">
        <f t="shared" si="12"/>
        <v>0</v>
      </c>
      <c r="AC70" s="43"/>
      <c r="AD70" s="20">
        <f t="shared" si="13"/>
        <v>0</v>
      </c>
      <c r="AE70" s="64" t="str">
        <f>IF(AD70&gt;=2,IF(AD71&gt;=2,"Y","")," ")</f>
        <v xml:space="preserve"> </v>
      </c>
      <c r="AF70" s="22" t="str">
        <f t="shared" si="1"/>
        <v>confirm!</v>
      </c>
      <c r="AG70" s="9" t="s">
        <v>34</v>
      </c>
      <c r="AH70" s="9"/>
      <c r="AI70" s="44"/>
      <c r="AJ70" s="96" t="str">
        <f t="shared" ref="AJ70" si="41">IF(AI70="YES",IF(AI71="YES","YES","")," ")</f>
        <v xml:space="preserve"> </v>
      </c>
    </row>
    <row r="71" spans="1:36" ht="15.75" thickBot="1" x14ac:dyDescent="0.3">
      <c r="A71" s="54"/>
      <c r="B71" s="50"/>
      <c r="C71" s="33"/>
      <c r="D71" s="26" t="s">
        <v>43</v>
      </c>
      <c r="E71" s="43"/>
      <c r="F71" s="6">
        <f t="shared" si="2"/>
        <v>0</v>
      </c>
      <c r="G71" s="43"/>
      <c r="H71" s="6">
        <f t="shared" si="3"/>
        <v>0</v>
      </c>
      <c r="I71" s="43"/>
      <c r="J71" s="6">
        <f t="shared" si="4"/>
        <v>0</v>
      </c>
      <c r="K71" s="43"/>
      <c r="L71" s="6">
        <f t="shared" si="0"/>
        <v>0</v>
      </c>
      <c r="M71" s="43"/>
      <c r="N71" s="6">
        <f t="shared" si="5"/>
        <v>0</v>
      </c>
      <c r="O71" s="43"/>
      <c r="P71" s="6">
        <f t="shared" si="6"/>
        <v>0</v>
      </c>
      <c r="Q71" s="43"/>
      <c r="R71" s="6">
        <f t="shared" si="7"/>
        <v>0</v>
      </c>
      <c r="S71" s="43"/>
      <c r="T71" s="6">
        <f t="shared" si="8"/>
        <v>0</v>
      </c>
      <c r="U71" s="43"/>
      <c r="V71" s="6">
        <f t="shared" si="9"/>
        <v>0</v>
      </c>
      <c r="W71" s="43"/>
      <c r="X71" s="6">
        <f t="shared" si="10"/>
        <v>0</v>
      </c>
      <c r="Y71" s="43"/>
      <c r="Z71" s="6">
        <f t="shared" si="11"/>
        <v>0</v>
      </c>
      <c r="AA71" s="43"/>
      <c r="AB71" s="6">
        <f t="shared" si="12"/>
        <v>0</v>
      </c>
      <c r="AC71" s="43"/>
      <c r="AD71" s="20">
        <f t="shared" si="13"/>
        <v>0</v>
      </c>
      <c r="AE71" s="65"/>
      <c r="AF71" s="22" t="str">
        <f t="shared" si="1"/>
        <v>confirm!</v>
      </c>
      <c r="AG71" s="9" t="s">
        <v>33</v>
      </c>
      <c r="AH71" s="9" t="s">
        <v>37</v>
      </c>
      <c r="AI71" s="44"/>
      <c r="AJ71" s="97"/>
    </row>
    <row r="72" spans="1:36" ht="15.75" thickBot="1" x14ac:dyDescent="0.3">
      <c r="A72" s="53">
        <v>30</v>
      </c>
      <c r="B72" s="49"/>
      <c r="C72" s="34"/>
      <c r="D72" s="25" t="s">
        <v>42</v>
      </c>
      <c r="E72" s="43"/>
      <c r="F72" s="6">
        <f t="shared" si="2"/>
        <v>0</v>
      </c>
      <c r="G72" s="43"/>
      <c r="H72" s="6">
        <f t="shared" si="3"/>
        <v>0</v>
      </c>
      <c r="I72" s="43"/>
      <c r="J72" s="6">
        <f t="shared" si="4"/>
        <v>0</v>
      </c>
      <c r="K72" s="43"/>
      <c r="L72" s="6">
        <f t="shared" si="0"/>
        <v>0</v>
      </c>
      <c r="M72" s="43"/>
      <c r="N72" s="6">
        <f t="shared" si="5"/>
        <v>0</v>
      </c>
      <c r="O72" s="43"/>
      <c r="P72" s="6">
        <f t="shared" si="6"/>
        <v>0</v>
      </c>
      <c r="Q72" s="43"/>
      <c r="R72" s="6">
        <f t="shared" si="7"/>
        <v>0</v>
      </c>
      <c r="S72" s="43"/>
      <c r="T72" s="6">
        <f t="shared" si="8"/>
        <v>0</v>
      </c>
      <c r="U72" s="43"/>
      <c r="V72" s="6">
        <f t="shared" si="9"/>
        <v>0</v>
      </c>
      <c r="W72" s="43"/>
      <c r="X72" s="6">
        <f t="shared" si="10"/>
        <v>0</v>
      </c>
      <c r="Y72" s="43"/>
      <c r="Z72" s="6">
        <f t="shared" si="11"/>
        <v>0</v>
      </c>
      <c r="AA72" s="43"/>
      <c r="AB72" s="6">
        <f t="shared" si="12"/>
        <v>0</v>
      </c>
      <c r="AC72" s="43"/>
      <c r="AD72" s="20">
        <f t="shared" si="13"/>
        <v>0</v>
      </c>
      <c r="AE72" s="64" t="str">
        <f>IF(AD72&gt;=2,IF(AD73&gt;=2,"Y","")," ")</f>
        <v xml:space="preserve"> </v>
      </c>
      <c r="AF72" s="22" t="str">
        <f t="shared" si="1"/>
        <v>confirm!</v>
      </c>
      <c r="AG72" s="9" t="s">
        <v>33</v>
      </c>
      <c r="AH72" s="9"/>
      <c r="AI72" s="44"/>
      <c r="AJ72" s="96" t="str">
        <f t="shared" ref="AJ72" si="42">IF(AI72="YES",IF(AI73="YES","YES","")," ")</f>
        <v xml:space="preserve"> </v>
      </c>
    </row>
    <row r="73" spans="1:36" ht="15.75" thickBot="1" x14ac:dyDescent="0.3">
      <c r="A73" s="54"/>
      <c r="B73" s="51"/>
      <c r="C73" s="33"/>
      <c r="D73" s="26" t="s">
        <v>43</v>
      </c>
      <c r="E73" s="43"/>
      <c r="F73" s="6">
        <f t="shared" si="2"/>
        <v>0</v>
      </c>
      <c r="G73" s="43"/>
      <c r="H73" s="6">
        <f t="shared" si="3"/>
        <v>0</v>
      </c>
      <c r="I73" s="43"/>
      <c r="J73" s="6">
        <f t="shared" si="4"/>
        <v>0</v>
      </c>
      <c r="K73" s="43"/>
      <c r="L73" s="6">
        <f t="shared" si="0"/>
        <v>0</v>
      </c>
      <c r="M73" s="43"/>
      <c r="N73" s="6">
        <f t="shared" si="5"/>
        <v>0</v>
      </c>
      <c r="O73" s="43"/>
      <c r="P73" s="6">
        <f t="shared" si="6"/>
        <v>0</v>
      </c>
      <c r="Q73" s="43"/>
      <c r="R73" s="6">
        <f t="shared" si="7"/>
        <v>0</v>
      </c>
      <c r="S73" s="43"/>
      <c r="T73" s="6">
        <f t="shared" si="8"/>
        <v>0</v>
      </c>
      <c r="U73" s="43"/>
      <c r="V73" s="6">
        <f t="shared" si="9"/>
        <v>0</v>
      </c>
      <c r="W73" s="43"/>
      <c r="X73" s="6">
        <f t="shared" si="10"/>
        <v>0</v>
      </c>
      <c r="Y73" s="43"/>
      <c r="Z73" s="6">
        <f t="shared" si="11"/>
        <v>0</v>
      </c>
      <c r="AA73" s="43"/>
      <c r="AB73" s="6">
        <f t="shared" si="12"/>
        <v>0</v>
      </c>
      <c r="AC73" s="43"/>
      <c r="AD73" s="20">
        <f t="shared" si="13"/>
        <v>0</v>
      </c>
      <c r="AE73" s="65"/>
      <c r="AF73" s="22" t="str">
        <f t="shared" si="1"/>
        <v>confirm!</v>
      </c>
      <c r="AG73" s="9"/>
      <c r="AH73" s="9" t="s">
        <v>36</v>
      </c>
      <c r="AI73" s="44"/>
      <c r="AJ73" s="97"/>
    </row>
    <row r="74" spans="1:36" ht="15.75" thickBot="1" x14ac:dyDescent="0.3">
      <c r="A74" s="53">
        <v>31</v>
      </c>
      <c r="B74" s="49"/>
      <c r="C74" s="34"/>
      <c r="D74" s="25" t="s">
        <v>42</v>
      </c>
      <c r="E74" s="43"/>
      <c r="F74" s="6">
        <f t="shared" si="2"/>
        <v>0</v>
      </c>
      <c r="G74" s="43"/>
      <c r="H74" s="6">
        <f t="shared" si="3"/>
        <v>0</v>
      </c>
      <c r="I74" s="43"/>
      <c r="J74" s="6">
        <f t="shared" si="4"/>
        <v>0</v>
      </c>
      <c r="K74" s="43"/>
      <c r="L74" s="6">
        <f t="shared" si="0"/>
        <v>0</v>
      </c>
      <c r="M74" s="43"/>
      <c r="N74" s="6">
        <f t="shared" si="5"/>
        <v>0</v>
      </c>
      <c r="O74" s="43"/>
      <c r="P74" s="6">
        <f t="shared" si="6"/>
        <v>0</v>
      </c>
      <c r="Q74" s="43"/>
      <c r="R74" s="6">
        <f t="shared" si="7"/>
        <v>0</v>
      </c>
      <c r="S74" s="43"/>
      <c r="T74" s="6">
        <f t="shared" si="8"/>
        <v>0</v>
      </c>
      <c r="U74" s="43"/>
      <c r="V74" s="6">
        <f t="shared" si="9"/>
        <v>0</v>
      </c>
      <c r="W74" s="43"/>
      <c r="X74" s="6">
        <f t="shared" si="10"/>
        <v>0</v>
      </c>
      <c r="Y74" s="43"/>
      <c r="Z74" s="6">
        <f t="shared" si="11"/>
        <v>0</v>
      </c>
      <c r="AA74" s="43"/>
      <c r="AB74" s="6">
        <f t="shared" si="12"/>
        <v>0</v>
      </c>
      <c r="AC74" s="43"/>
      <c r="AD74" s="20">
        <f t="shared" si="13"/>
        <v>0</v>
      </c>
      <c r="AE74" s="64" t="str">
        <f>IF(AD74&gt;=2,IF(AD75&gt;=2,"Y","")," ")</f>
        <v xml:space="preserve"> </v>
      </c>
      <c r="AF74" s="22" t="str">
        <f t="shared" si="1"/>
        <v>confirm!</v>
      </c>
      <c r="AG74" s="9" t="s">
        <v>33</v>
      </c>
      <c r="AH74" s="9"/>
      <c r="AI74" s="44"/>
      <c r="AJ74" s="96" t="str">
        <f t="shared" ref="AJ74" si="43">IF(AI74="YES",IF(AI75="YES","YES","")," ")</f>
        <v xml:space="preserve"> </v>
      </c>
    </row>
    <row r="75" spans="1:36" ht="15.75" thickBot="1" x14ac:dyDescent="0.3">
      <c r="A75" s="54"/>
      <c r="B75" s="51"/>
      <c r="C75" s="33"/>
      <c r="D75" s="26" t="s">
        <v>43</v>
      </c>
      <c r="E75" s="43"/>
      <c r="F75" s="6">
        <f t="shared" si="2"/>
        <v>0</v>
      </c>
      <c r="G75" s="43"/>
      <c r="H75" s="6">
        <f t="shared" si="3"/>
        <v>0</v>
      </c>
      <c r="I75" s="43"/>
      <c r="J75" s="6">
        <f t="shared" si="4"/>
        <v>0</v>
      </c>
      <c r="K75" s="43"/>
      <c r="L75" s="6">
        <f t="shared" si="0"/>
        <v>0</v>
      </c>
      <c r="M75" s="43"/>
      <c r="N75" s="6">
        <f t="shared" si="5"/>
        <v>0</v>
      </c>
      <c r="O75" s="43"/>
      <c r="P75" s="6">
        <f t="shared" si="6"/>
        <v>0</v>
      </c>
      <c r="Q75" s="43"/>
      <c r="R75" s="6">
        <f t="shared" si="7"/>
        <v>0</v>
      </c>
      <c r="S75" s="43"/>
      <c r="T75" s="6">
        <f t="shared" si="8"/>
        <v>0</v>
      </c>
      <c r="U75" s="43"/>
      <c r="V75" s="6">
        <f t="shared" si="9"/>
        <v>0</v>
      </c>
      <c r="W75" s="43"/>
      <c r="X75" s="6">
        <f t="shared" si="10"/>
        <v>0</v>
      </c>
      <c r="Y75" s="43"/>
      <c r="Z75" s="6">
        <f t="shared" si="11"/>
        <v>0</v>
      </c>
      <c r="AA75" s="43"/>
      <c r="AB75" s="6">
        <f t="shared" si="12"/>
        <v>0</v>
      </c>
      <c r="AC75" s="43"/>
      <c r="AD75" s="20">
        <f t="shared" si="13"/>
        <v>0</v>
      </c>
      <c r="AE75" s="65"/>
      <c r="AF75" s="22" t="str">
        <f t="shared" si="1"/>
        <v>confirm!</v>
      </c>
      <c r="AG75" s="9"/>
      <c r="AH75" s="9" t="s">
        <v>36</v>
      </c>
      <c r="AI75" s="44"/>
      <c r="AJ75" s="97"/>
    </row>
    <row r="76" spans="1:36" ht="15.75" thickBot="1" x14ac:dyDescent="0.3">
      <c r="A76" s="53">
        <v>32</v>
      </c>
      <c r="B76" s="49"/>
      <c r="C76" s="34"/>
      <c r="D76" s="25" t="s">
        <v>42</v>
      </c>
      <c r="E76" s="43"/>
      <c r="F76" s="6">
        <f t="shared" si="2"/>
        <v>0</v>
      </c>
      <c r="G76" s="43"/>
      <c r="H76" s="6">
        <f t="shared" si="3"/>
        <v>0</v>
      </c>
      <c r="I76" s="43"/>
      <c r="J76" s="6">
        <f t="shared" si="4"/>
        <v>0</v>
      </c>
      <c r="K76" s="43"/>
      <c r="L76" s="6">
        <f t="shared" si="0"/>
        <v>0</v>
      </c>
      <c r="M76" s="43"/>
      <c r="N76" s="6">
        <f t="shared" si="5"/>
        <v>0</v>
      </c>
      <c r="O76" s="43"/>
      <c r="P76" s="6">
        <f t="shared" si="6"/>
        <v>0</v>
      </c>
      <c r="Q76" s="43"/>
      <c r="R76" s="6">
        <f t="shared" si="7"/>
        <v>0</v>
      </c>
      <c r="S76" s="43"/>
      <c r="T76" s="6">
        <f t="shared" si="8"/>
        <v>0</v>
      </c>
      <c r="U76" s="43"/>
      <c r="V76" s="6">
        <f t="shared" si="9"/>
        <v>0</v>
      </c>
      <c r="W76" s="43"/>
      <c r="X76" s="6">
        <f t="shared" si="10"/>
        <v>0</v>
      </c>
      <c r="Y76" s="43"/>
      <c r="Z76" s="6">
        <f t="shared" si="11"/>
        <v>0</v>
      </c>
      <c r="AA76" s="43"/>
      <c r="AB76" s="6">
        <f t="shared" si="12"/>
        <v>0</v>
      </c>
      <c r="AC76" s="43"/>
      <c r="AD76" s="20">
        <f t="shared" si="13"/>
        <v>0</v>
      </c>
      <c r="AE76" s="64" t="str">
        <f>IF(AD76&gt;=2,IF(AD77&gt;=2,"Y","")," ")</f>
        <v xml:space="preserve"> </v>
      </c>
      <c r="AF76" s="22" t="str">
        <f t="shared" si="1"/>
        <v>confirm!</v>
      </c>
      <c r="AG76" s="9"/>
      <c r="AH76" s="9"/>
      <c r="AI76" s="44"/>
      <c r="AJ76" s="96" t="str">
        <f t="shared" ref="AJ76" si="44">IF(AI76="YES",IF(AI77="YES","YES","")," ")</f>
        <v xml:space="preserve"> </v>
      </c>
    </row>
    <row r="77" spans="1:36" ht="15.75" thickBot="1" x14ac:dyDescent="0.3">
      <c r="A77" s="54"/>
      <c r="B77" s="51"/>
      <c r="C77" s="33"/>
      <c r="D77" s="26" t="s">
        <v>43</v>
      </c>
      <c r="E77" s="43"/>
      <c r="F77" s="6">
        <f t="shared" si="2"/>
        <v>0</v>
      </c>
      <c r="G77" s="43"/>
      <c r="H77" s="6">
        <f t="shared" si="3"/>
        <v>0</v>
      </c>
      <c r="I77" s="43"/>
      <c r="J77" s="6">
        <f t="shared" si="4"/>
        <v>0</v>
      </c>
      <c r="K77" s="43"/>
      <c r="L77" s="6">
        <f t="shared" si="0"/>
        <v>0</v>
      </c>
      <c r="M77" s="43"/>
      <c r="N77" s="6">
        <f t="shared" si="5"/>
        <v>0</v>
      </c>
      <c r="O77" s="43"/>
      <c r="P77" s="6">
        <f t="shared" si="6"/>
        <v>0</v>
      </c>
      <c r="Q77" s="43"/>
      <c r="R77" s="6">
        <f t="shared" si="7"/>
        <v>0</v>
      </c>
      <c r="S77" s="43"/>
      <c r="T77" s="6">
        <f t="shared" si="8"/>
        <v>0</v>
      </c>
      <c r="U77" s="43"/>
      <c r="V77" s="6">
        <f t="shared" si="9"/>
        <v>0</v>
      </c>
      <c r="W77" s="43"/>
      <c r="X77" s="6">
        <f t="shared" si="10"/>
        <v>0</v>
      </c>
      <c r="Y77" s="43"/>
      <c r="Z77" s="6">
        <f t="shared" si="11"/>
        <v>0</v>
      </c>
      <c r="AA77" s="43"/>
      <c r="AB77" s="6">
        <f t="shared" si="12"/>
        <v>0</v>
      </c>
      <c r="AC77" s="43"/>
      <c r="AD77" s="20">
        <f t="shared" si="13"/>
        <v>0</v>
      </c>
      <c r="AE77" s="65"/>
      <c r="AF77" s="22" t="str">
        <f t="shared" si="1"/>
        <v>confirm!</v>
      </c>
      <c r="AG77" s="9"/>
      <c r="AH77" s="9" t="s">
        <v>37</v>
      </c>
      <c r="AI77" s="44"/>
      <c r="AJ77" s="97"/>
    </row>
    <row r="78" spans="1:36" ht="15.75" thickBot="1" x14ac:dyDescent="0.3">
      <c r="A78" s="53">
        <v>33</v>
      </c>
      <c r="B78" s="49"/>
      <c r="C78" s="34"/>
      <c r="D78" s="25" t="s">
        <v>42</v>
      </c>
      <c r="E78" s="43"/>
      <c r="F78" s="6">
        <f t="shared" si="2"/>
        <v>0</v>
      </c>
      <c r="G78" s="43"/>
      <c r="H78" s="6">
        <f t="shared" si="3"/>
        <v>0</v>
      </c>
      <c r="I78" s="43"/>
      <c r="J78" s="6">
        <f t="shared" si="4"/>
        <v>0</v>
      </c>
      <c r="K78" s="43"/>
      <c r="L78" s="6">
        <f t="shared" si="0"/>
        <v>0</v>
      </c>
      <c r="M78" s="43"/>
      <c r="N78" s="6">
        <f t="shared" si="5"/>
        <v>0</v>
      </c>
      <c r="O78" s="43"/>
      <c r="P78" s="6">
        <f t="shared" si="6"/>
        <v>0</v>
      </c>
      <c r="Q78" s="43"/>
      <c r="R78" s="6">
        <f t="shared" si="7"/>
        <v>0</v>
      </c>
      <c r="S78" s="43"/>
      <c r="T78" s="6">
        <f t="shared" si="8"/>
        <v>0</v>
      </c>
      <c r="U78" s="43"/>
      <c r="V78" s="6">
        <f t="shared" si="9"/>
        <v>0</v>
      </c>
      <c r="W78" s="43"/>
      <c r="X78" s="6">
        <f t="shared" si="10"/>
        <v>0</v>
      </c>
      <c r="Y78" s="43"/>
      <c r="Z78" s="6">
        <f t="shared" si="11"/>
        <v>0</v>
      </c>
      <c r="AA78" s="43"/>
      <c r="AB78" s="6">
        <f t="shared" si="12"/>
        <v>0</v>
      </c>
      <c r="AC78" s="43"/>
      <c r="AD78" s="20">
        <f t="shared" si="13"/>
        <v>0</v>
      </c>
      <c r="AE78" s="64" t="str">
        <f>IF(AD78&gt;=2,IF(AD79&gt;=2,"Y","")," ")</f>
        <v xml:space="preserve"> </v>
      </c>
      <c r="AF78" s="22" t="str">
        <f t="shared" ref="AF78:AF113" si="45">IF(AD78&gt;0,"",IF(AI78="Y","Y",IF(AI78="N","","confirm!")))</f>
        <v>confirm!</v>
      </c>
      <c r="AG78" s="9"/>
      <c r="AH78" s="9"/>
      <c r="AI78" s="44"/>
      <c r="AJ78" s="96" t="str">
        <f t="shared" ref="AJ78" si="46">IF(AI78="YES",IF(AI79="YES","YES","")," ")</f>
        <v xml:space="preserve"> </v>
      </c>
    </row>
    <row r="79" spans="1:36" ht="15.75" thickBot="1" x14ac:dyDescent="0.3">
      <c r="A79" s="54"/>
      <c r="B79" s="51"/>
      <c r="C79" s="33"/>
      <c r="D79" s="26" t="s">
        <v>43</v>
      </c>
      <c r="E79" s="43"/>
      <c r="F79" s="6">
        <f t="shared" ref="F79:F113" si="47">IF(AND(E79="Y",G79="Y"),0.5,0)</f>
        <v>0</v>
      </c>
      <c r="G79" s="43"/>
      <c r="H79" s="6">
        <f t="shared" ref="H79:H113" si="48">IF(AND(G79="Y",I79="Y"),0.5,0)</f>
        <v>0</v>
      </c>
      <c r="I79" s="43"/>
      <c r="J79" s="6">
        <f t="shared" ref="J79:J113" si="49">IF(AND(I79="Y",K79="Y"),0.5,0)</f>
        <v>0</v>
      </c>
      <c r="K79" s="43"/>
      <c r="L79" s="6">
        <f t="shared" ref="L79:L113" si="50">IF(AND(K79="Y",M79="Y"),0.5,0)</f>
        <v>0</v>
      </c>
      <c r="M79" s="43"/>
      <c r="N79" s="6">
        <f t="shared" ref="N79:N113" si="51">IF(AND(M79="Y",O79="Y"),0.5,0)</f>
        <v>0</v>
      </c>
      <c r="O79" s="43"/>
      <c r="P79" s="6">
        <f t="shared" ref="P79:P113" si="52">IF(AND(O79="Y",Q79="Y"),0.5,0)</f>
        <v>0</v>
      </c>
      <c r="Q79" s="43"/>
      <c r="R79" s="6">
        <f t="shared" ref="R79:R113" si="53">IF(AND(Q79="Y",S79="Y"),0.5,0)</f>
        <v>0</v>
      </c>
      <c r="S79" s="43"/>
      <c r="T79" s="6">
        <f t="shared" ref="T79:T113" si="54">IF(AND(S79="Y",U79="Y"),0.5,0)</f>
        <v>0</v>
      </c>
      <c r="U79" s="43"/>
      <c r="V79" s="6">
        <f t="shared" ref="V79:V113" si="55">IF(AND(U79="Y",W79="Y"),0.5,0)</f>
        <v>0</v>
      </c>
      <c r="W79" s="43"/>
      <c r="X79" s="6">
        <f t="shared" ref="X79:X113" si="56">IF(AND(W79="Y",Y79="Y"),0.5,0)</f>
        <v>0</v>
      </c>
      <c r="Y79" s="43"/>
      <c r="Z79" s="6">
        <f t="shared" ref="Z79:Z113" si="57">IF(AND(Y79="Y",AA79="Y"),0.5,0)</f>
        <v>0</v>
      </c>
      <c r="AA79" s="43"/>
      <c r="AB79" s="6">
        <f t="shared" ref="AB79:AB113" si="58">IF(AND(AA79="Y",AC79="Y"),0.5,0)</f>
        <v>0</v>
      </c>
      <c r="AC79" s="43"/>
      <c r="AD79" s="20">
        <f t="shared" ref="AD79:AD113" si="59">SUM(F79,H79,J79,L79,N79,P79,R79,T79,V79,X79,Z79,AB79)</f>
        <v>0</v>
      </c>
      <c r="AE79" s="65"/>
      <c r="AF79" s="22" t="str">
        <f t="shared" si="45"/>
        <v>confirm!</v>
      </c>
      <c r="AG79" s="9"/>
      <c r="AH79" s="10" t="s">
        <v>38</v>
      </c>
      <c r="AI79" s="44"/>
      <c r="AJ79" s="97"/>
    </row>
    <row r="80" spans="1:36" ht="15.75" thickBot="1" x14ac:dyDescent="0.3">
      <c r="A80" s="53">
        <v>34</v>
      </c>
      <c r="B80" s="49"/>
      <c r="C80" s="34"/>
      <c r="D80" s="25" t="s">
        <v>42</v>
      </c>
      <c r="E80" s="43"/>
      <c r="F80" s="6">
        <f t="shared" si="47"/>
        <v>0</v>
      </c>
      <c r="G80" s="43"/>
      <c r="H80" s="6">
        <f t="shared" si="48"/>
        <v>0</v>
      </c>
      <c r="I80" s="43"/>
      <c r="J80" s="6">
        <f t="shared" si="49"/>
        <v>0</v>
      </c>
      <c r="K80" s="43"/>
      <c r="L80" s="6">
        <f t="shared" si="50"/>
        <v>0</v>
      </c>
      <c r="M80" s="43"/>
      <c r="N80" s="6">
        <f t="shared" si="51"/>
        <v>0</v>
      </c>
      <c r="O80" s="43"/>
      <c r="P80" s="6">
        <f t="shared" si="52"/>
        <v>0</v>
      </c>
      <c r="Q80" s="43"/>
      <c r="R80" s="6">
        <f t="shared" si="53"/>
        <v>0</v>
      </c>
      <c r="S80" s="43"/>
      <c r="T80" s="6">
        <f t="shared" si="54"/>
        <v>0</v>
      </c>
      <c r="U80" s="43"/>
      <c r="V80" s="6">
        <f t="shared" si="55"/>
        <v>0</v>
      </c>
      <c r="W80" s="43"/>
      <c r="X80" s="6">
        <f t="shared" si="56"/>
        <v>0</v>
      </c>
      <c r="Y80" s="43"/>
      <c r="Z80" s="6">
        <f t="shared" si="57"/>
        <v>0</v>
      </c>
      <c r="AA80" s="43"/>
      <c r="AB80" s="6">
        <f t="shared" si="58"/>
        <v>0</v>
      </c>
      <c r="AC80" s="43"/>
      <c r="AD80" s="20">
        <f t="shared" si="59"/>
        <v>0</v>
      </c>
      <c r="AE80" s="64" t="str">
        <f>IF(AD80&gt;=2,IF(AD81&gt;=2,"Y","")," ")</f>
        <v xml:space="preserve"> </v>
      </c>
      <c r="AF80" s="22" t="str">
        <f t="shared" si="45"/>
        <v>confirm!</v>
      </c>
      <c r="AG80" s="9"/>
      <c r="AH80" s="9"/>
      <c r="AI80" s="44"/>
      <c r="AJ80" s="96" t="str">
        <f t="shared" ref="AJ80" si="60">IF(AI80="YES",IF(AI81="YES","YES","")," ")</f>
        <v xml:space="preserve"> </v>
      </c>
    </row>
    <row r="81" spans="1:36" ht="15.75" thickBot="1" x14ac:dyDescent="0.3">
      <c r="A81" s="54"/>
      <c r="B81" s="51"/>
      <c r="C81" s="33"/>
      <c r="D81" s="26" t="s">
        <v>43</v>
      </c>
      <c r="E81" s="43"/>
      <c r="F81" s="6">
        <f t="shared" si="47"/>
        <v>0</v>
      </c>
      <c r="G81" s="43"/>
      <c r="H81" s="6">
        <f t="shared" si="48"/>
        <v>0</v>
      </c>
      <c r="I81" s="43"/>
      <c r="J81" s="6">
        <f t="shared" si="49"/>
        <v>0</v>
      </c>
      <c r="K81" s="43"/>
      <c r="L81" s="6">
        <f t="shared" si="50"/>
        <v>0</v>
      </c>
      <c r="M81" s="43"/>
      <c r="N81" s="6">
        <f t="shared" si="51"/>
        <v>0</v>
      </c>
      <c r="O81" s="43"/>
      <c r="P81" s="6">
        <f t="shared" si="52"/>
        <v>0</v>
      </c>
      <c r="Q81" s="43"/>
      <c r="R81" s="6">
        <f t="shared" si="53"/>
        <v>0</v>
      </c>
      <c r="S81" s="43"/>
      <c r="T81" s="6">
        <f t="shared" si="54"/>
        <v>0</v>
      </c>
      <c r="U81" s="43"/>
      <c r="V81" s="6">
        <f t="shared" si="55"/>
        <v>0</v>
      </c>
      <c r="W81" s="43"/>
      <c r="X81" s="6">
        <f t="shared" si="56"/>
        <v>0</v>
      </c>
      <c r="Y81" s="43"/>
      <c r="Z81" s="6">
        <f t="shared" si="57"/>
        <v>0</v>
      </c>
      <c r="AA81" s="43"/>
      <c r="AB81" s="6">
        <f t="shared" si="58"/>
        <v>0</v>
      </c>
      <c r="AC81" s="43"/>
      <c r="AD81" s="20">
        <f t="shared" si="59"/>
        <v>0</v>
      </c>
      <c r="AE81" s="65"/>
      <c r="AF81" s="22" t="str">
        <f t="shared" si="45"/>
        <v>confirm!</v>
      </c>
      <c r="AG81" s="9"/>
      <c r="AH81" s="9"/>
      <c r="AI81" s="44"/>
      <c r="AJ81" s="97"/>
    </row>
    <row r="82" spans="1:36" ht="15.75" thickBot="1" x14ac:dyDescent="0.3">
      <c r="A82" s="53">
        <v>35</v>
      </c>
      <c r="B82" s="49"/>
      <c r="C82" s="34"/>
      <c r="D82" s="25" t="s">
        <v>42</v>
      </c>
      <c r="E82" s="43"/>
      <c r="F82" s="6">
        <f t="shared" si="47"/>
        <v>0</v>
      </c>
      <c r="G82" s="43"/>
      <c r="H82" s="6">
        <f t="shared" si="48"/>
        <v>0</v>
      </c>
      <c r="I82" s="43"/>
      <c r="J82" s="6">
        <f t="shared" si="49"/>
        <v>0</v>
      </c>
      <c r="K82" s="43"/>
      <c r="L82" s="6">
        <f t="shared" si="50"/>
        <v>0</v>
      </c>
      <c r="M82" s="43"/>
      <c r="N82" s="6">
        <f t="shared" si="51"/>
        <v>0</v>
      </c>
      <c r="O82" s="43"/>
      <c r="P82" s="6">
        <f t="shared" si="52"/>
        <v>0</v>
      </c>
      <c r="Q82" s="43"/>
      <c r="R82" s="6">
        <f t="shared" si="53"/>
        <v>0</v>
      </c>
      <c r="S82" s="43"/>
      <c r="T82" s="6">
        <f t="shared" si="54"/>
        <v>0</v>
      </c>
      <c r="U82" s="43"/>
      <c r="V82" s="6">
        <f t="shared" si="55"/>
        <v>0</v>
      </c>
      <c r="W82" s="43"/>
      <c r="X82" s="6">
        <f t="shared" si="56"/>
        <v>0</v>
      </c>
      <c r="Y82" s="43"/>
      <c r="Z82" s="6">
        <f t="shared" si="57"/>
        <v>0</v>
      </c>
      <c r="AA82" s="43"/>
      <c r="AB82" s="6">
        <f t="shared" si="58"/>
        <v>0</v>
      </c>
      <c r="AC82" s="43"/>
      <c r="AD82" s="20">
        <f t="shared" si="59"/>
        <v>0</v>
      </c>
      <c r="AE82" s="64" t="str">
        <f>IF(AD82&gt;=2,IF(AD83&gt;=2,"Y","")," ")</f>
        <v xml:space="preserve"> </v>
      </c>
      <c r="AF82" s="22" t="str">
        <f t="shared" si="45"/>
        <v>confirm!</v>
      </c>
      <c r="AG82" s="9"/>
      <c r="AH82" s="9"/>
      <c r="AI82" s="44"/>
      <c r="AJ82" s="96" t="str">
        <f t="shared" ref="AJ82" si="61">IF(AI82="YES",IF(AI83="YES","YES","")," ")</f>
        <v xml:space="preserve"> </v>
      </c>
    </row>
    <row r="83" spans="1:36" ht="15.75" thickBot="1" x14ac:dyDescent="0.3">
      <c r="A83" s="54"/>
      <c r="B83" s="51"/>
      <c r="C83" s="33"/>
      <c r="D83" s="26" t="s">
        <v>43</v>
      </c>
      <c r="E83" s="43"/>
      <c r="F83" s="6">
        <f t="shared" si="47"/>
        <v>0</v>
      </c>
      <c r="G83" s="43"/>
      <c r="H83" s="6">
        <f t="shared" si="48"/>
        <v>0</v>
      </c>
      <c r="I83" s="43"/>
      <c r="J83" s="6">
        <f t="shared" si="49"/>
        <v>0</v>
      </c>
      <c r="K83" s="43"/>
      <c r="L83" s="6">
        <f t="shared" si="50"/>
        <v>0</v>
      </c>
      <c r="M83" s="43"/>
      <c r="N83" s="6">
        <f t="shared" si="51"/>
        <v>0</v>
      </c>
      <c r="O83" s="43"/>
      <c r="P83" s="6">
        <f t="shared" si="52"/>
        <v>0</v>
      </c>
      <c r="Q83" s="43"/>
      <c r="R83" s="6">
        <f t="shared" si="53"/>
        <v>0</v>
      </c>
      <c r="S83" s="43"/>
      <c r="T83" s="6">
        <f t="shared" si="54"/>
        <v>0</v>
      </c>
      <c r="U83" s="43"/>
      <c r="V83" s="6">
        <f t="shared" si="55"/>
        <v>0</v>
      </c>
      <c r="W83" s="43"/>
      <c r="X83" s="6">
        <f t="shared" si="56"/>
        <v>0</v>
      </c>
      <c r="Y83" s="43"/>
      <c r="Z83" s="6">
        <f t="shared" si="57"/>
        <v>0</v>
      </c>
      <c r="AA83" s="43"/>
      <c r="AB83" s="6">
        <f t="shared" si="58"/>
        <v>0</v>
      </c>
      <c r="AC83" s="43"/>
      <c r="AD83" s="20">
        <f t="shared" si="59"/>
        <v>0</v>
      </c>
      <c r="AE83" s="65"/>
      <c r="AF83" s="22" t="str">
        <f t="shared" si="45"/>
        <v>confirm!</v>
      </c>
      <c r="AG83" s="9"/>
      <c r="AH83" s="9"/>
      <c r="AI83" s="44"/>
      <c r="AJ83" s="97"/>
    </row>
    <row r="84" spans="1:36" ht="15.75" thickBot="1" x14ac:dyDescent="0.3">
      <c r="A84" s="53">
        <v>36</v>
      </c>
      <c r="B84" s="49"/>
      <c r="C84" s="34"/>
      <c r="D84" s="25" t="s">
        <v>42</v>
      </c>
      <c r="E84" s="43"/>
      <c r="F84" s="6">
        <f t="shared" si="47"/>
        <v>0</v>
      </c>
      <c r="G84" s="43"/>
      <c r="H84" s="6">
        <f t="shared" si="48"/>
        <v>0</v>
      </c>
      <c r="I84" s="43"/>
      <c r="J84" s="6">
        <f t="shared" si="49"/>
        <v>0</v>
      </c>
      <c r="K84" s="43"/>
      <c r="L84" s="6">
        <f t="shared" si="50"/>
        <v>0</v>
      </c>
      <c r="M84" s="43"/>
      <c r="N84" s="6">
        <f t="shared" si="51"/>
        <v>0</v>
      </c>
      <c r="O84" s="43"/>
      <c r="P84" s="6">
        <f t="shared" si="52"/>
        <v>0</v>
      </c>
      <c r="Q84" s="43"/>
      <c r="R84" s="6">
        <f t="shared" si="53"/>
        <v>0</v>
      </c>
      <c r="S84" s="43"/>
      <c r="T84" s="6">
        <f t="shared" si="54"/>
        <v>0</v>
      </c>
      <c r="U84" s="43"/>
      <c r="V84" s="6">
        <f t="shared" si="55"/>
        <v>0</v>
      </c>
      <c r="W84" s="43"/>
      <c r="X84" s="6">
        <f t="shared" si="56"/>
        <v>0</v>
      </c>
      <c r="Y84" s="43"/>
      <c r="Z84" s="6">
        <f t="shared" si="57"/>
        <v>0</v>
      </c>
      <c r="AA84" s="43"/>
      <c r="AB84" s="6">
        <f t="shared" si="58"/>
        <v>0</v>
      </c>
      <c r="AC84" s="43"/>
      <c r="AD84" s="20">
        <f t="shared" si="59"/>
        <v>0</v>
      </c>
      <c r="AE84" s="71" t="str">
        <f>IF(AD84&gt;=2,IF(AD85&gt;=2,"Y","")," ")</f>
        <v xml:space="preserve"> </v>
      </c>
      <c r="AF84" s="24" t="str">
        <f t="shared" si="45"/>
        <v>confirm!</v>
      </c>
      <c r="AG84" s="9"/>
      <c r="AH84" s="9"/>
      <c r="AI84" s="44"/>
      <c r="AJ84" s="96" t="str">
        <f t="shared" ref="AJ84" si="62">IF(AI84="YES",IF(AI85="YES","YES","")," ")</f>
        <v xml:space="preserve"> </v>
      </c>
    </row>
    <row r="85" spans="1:36" ht="15.75" thickBot="1" x14ac:dyDescent="0.3">
      <c r="A85" s="55"/>
      <c r="B85" s="51"/>
      <c r="C85" s="33"/>
      <c r="D85" s="26" t="s">
        <v>43</v>
      </c>
      <c r="E85" s="43"/>
      <c r="F85" s="6">
        <f t="shared" si="47"/>
        <v>0</v>
      </c>
      <c r="G85" s="43"/>
      <c r="H85" s="6">
        <f t="shared" si="48"/>
        <v>0</v>
      </c>
      <c r="I85" s="43"/>
      <c r="J85" s="6">
        <f t="shared" si="49"/>
        <v>0</v>
      </c>
      <c r="K85" s="43"/>
      <c r="L85" s="6">
        <f t="shared" si="50"/>
        <v>0</v>
      </c>
      <c r="M85" s="43"/>
      <c r="N85" s="6">
        <f t="shared" si="51"/>
        <v>0</v>
      </c>
      <c r="O85" s="43"/>
      <c r="P85" s="6">
        <f t="shared" si="52"/>
        <v>0</v>
      </c>
      <c r="Q85" s="43"/>
      <c r="R85" s="6">
        <f t="shared" si="53"/>
        <v>0</v>
      </c>
      <c r="S85" s="43"/>
      <c r="T85" s="6">
        <f t="shared" si="54"/>
        <v>0</v>
      </c>
      <c r="U85" s="43"/>
      <c r="V85" s="6">
        <f t="shared" si="55"/>
        <v>0</v>
      </c>
      <c r="W85" s="43"/>
      <c r="X85" s="6">
        <f t="shared" si="56"/>
        <v>0</v>
      </c>
      <c r="Y85" s="43"/>
      <c r="Z85" s="6">
        <f t="shared" si="57"/>
        <v>0</v>
      </c>
      <c r="AA85" s="43"/>
      <c r="AB85" s="6">
        <f t="shared" si="58"/>
        <v>0</v>
      </c>
      <c r="AC85" s="43"/>
      <c r="AD85" s="20">
        <f t="shared" si="59"/>
        <v>0</v>
      </c>
      <c r="AE85" s="72"/>
      <c r="AF85" s="24" t="str">
        <f t="shared" si="45"/>
        <v>confirm!</v>
      </c>
      <c r="AG85" s="9"/>
      <c r="AH85" s="9"/>
      <c r="AI85" s="44"/>
      <c r="AJ85" s="97"/>
    </row>
    <row r="86" spans="1:36" ht="15.75" thickBot="1" x14ac:dyDescent="0.3">
      <c r="A86" s="53">
        <v>37</v>
      </c>
      <c r="B86" s="49"/>
      <c r="C86" s="34"/>
      <c r="D86" s="25" t="s">
        <v>42</v>
      </c>
      <c r="E86" s="43"/>
      <c r="F86" s="6">
        <f t="shared" si="47"/>
        <v>0</v>
      </c>
      <c r="G86" s="43"/>
      <c r="H86" s="6">
        <f t="shared" si="48"/>
        <v>0</v>
      </c>
      <c r="I86" s="43"/>
      <c r="J86" s="6">
        <f t="shared" si="49"/>
        <v>0</v>
      </c>
      <c r="K86" s="43"/>
      <c r="L86" s="6">
        <f t="shared" si="50"/>
        <v>0</v>
      </c>
      <c r="M86" s="43"/>
      <c r="N86" s="6">
        <f t="shared" si="51"/>
        <v>0</v>
      </c>
      <c r="O86" s="43"/>
      <c r="P86" s="6">
        <f t="shared" si="52"/>
        <v>0</v>
      </c>
      <c r="Q86" s="43"/>
      <c r="R86" s="6">
        <f t="shared" si="53"/>
        <v>0</v>
      </c>
      <c r="S86" s="43"/>
      <c r="T86" s="6">
        <f t="shared" si="54"/>
        <v>0</v>
      </c>
      <c r="U86" s="43"/>
      <c r="V86" s="6">
        <f t="shared" si="55"/>
        <v>0</v>
      </c>
      <c r="W86" s="43"/>
      <c r="X86" s="6">
        <f t="shared" si="56"/>
        <v>0</v>
      </c>
      <c r="Y86" s="43"/>
      <c r="Z86" s="6">
        <f t="shared" si="57"/>
        <v>0</v>
      </c>
      <c r="AA86" s="43"/>
      <c r="AB86" s="6">
        <f t="shared" si="58"/>
        <v>0</v>
      </c>
      <c r="AC86" s="43"/>
      <c r="AD86" s="20">
        <f t="shared" si="59"/>
        <v>0</v>
      </c>
      <c r="AE86" s="64" t="str">
        <f>IF(AD86&gt;=2,IF(AD87&gt;=2,"Y","")," ")</f>
        <v xml:space="preserve"> </v>
      </c>
      <c r="AF86" s="22" t="str">
        <f t="shared" si="45"/>
        <v>confirm!</v>
      </c>
      <c r="AG86" s="9"/>
      <c r="AH86" s="9"/>
      <c r="AI86" s="44"/>
      <c r="AJ86" s="96" t="str">
        <f t="shared" ref="AJ86" si="63">IF(AI86="YES",IF(AI87="YES","YES","")," ")</f>
        <v xml:space="preserve"> </v>
      </c>
    </row>
    <row r="87" spans="1:36" ht="15.75" thickBot="1" x14ac:dyDescent="0.3">
      <c r="A87" s="54"/>
      <c r="B87" s="51"/>
      <c r="C87" s="33"/>
      <c r="D87" s="26" t="s">
        <v>43</v>
      </c>
      <c r="E87" s="43"/>
      <c r="F87" s="6">
        <f t="shared" si="47"/>
        <v>0</v>
      </c>
      <c r="G87" s="43"/>
      <c r="H87" s="6">
        <f t="shared" si="48"/>
        <v>0</v>
      </c>
      <c r="I87" s="43"/>
      <c r="J87" s="6">
        <f t="shared" si="49"/>
        <v>0</v>
      </c>
      <c r="K87" s="43"/>
      <c r="L87" s="6">
        <f t="shared" si="50"/>
        <v>0</v>
      </c>
      <c r="M87" s="43"/>
      <c r="N87" s="6">
        <f t="shared" si="51"/>
        <v>0</v>
      </c>
      <c r="O87" s="43"/>
      <c r="P87" s="6">
        <f t="shared" si="52"/>
        <v>0</v>
      </c>
      <c r="Q87" s="43"/>
      <c r="R87" s="6">
        <f t="shared" si="53"/>
        <v>0</v>
      </c>
      <c r="S87" s="43"/>
      <c r="T87" s="6">
        <f t="shared" si="54"/>
        <v>0</v>
      </c>
      <c r="U87" s="43"/>
      <c r="V87" s="6">
        <f t="shared" si="55"/>
        <v>0</v>
      </c>
      <c r="W87" s="43"/>
      <c r="X87" s="6">
        <f t="shared" si="56"/>
        <v>0</v>
      </c>
      <c r="Y87" s="43"/>
      <c r="Z87" s="6">
        <f t="shared" si="57"/>
        <v>0</v>
      </c>
      <c r="AA87" s="43"/>
      <c r="AB87" s="6">
        <f t="shared" si="58"/>
        <v>0</v>
      </c>
      <c r="AC87" s="43"/>
      <c r="AD87" s="20">
        <f t="shared" si="59"/>
        <v>0</v>
      </c>
      <c r="AE87" s="65"/>
      <c r="AF87" s="22" t="str">
        <f t="shared" si="45"/>
        <v>confirm!</v>
      </c>
      <c r="AG87" s="9"/>
      <c r="AH87" s="10" t="s">
        <v>38</v>
      </c>
      <c r="AI87" s="44"/>
      <c r="AJ87" s="97"/>
    </row>
    <row r="88" spans="1:36" ht="15.75" thickBot="1" x14ac:dyDescent="0.3">
      <c r="A88" s="53">
        <v>38</v>
      </c>
      <c r="B88" s="49"/>
      <c r="C88" s="34"/>
      <c r="D88" s="25" t="s">
        <v>42</v>
      </c>
      <c r="E88" s="43"/>
      <c r="F88" s="6">
        <f t="shared" si="47"/>
        <v>0</v>
      </c>
      <c r="G88" s="43"/>
      <c r="H88" s="6">
        <f t="shared" si="48"/>
        <v>0</v>
      </c>
      <c r="I88" s="43"/>
      <c r="J88" s="6">
        <f t="shared" si="49"/>
        <v>0</v>
      </c>
      <c r="K88" s="43"/>
      <c r="L88" s="6">
        <f t="shared" si="50"/>
        <v>0</v>
      </c>
      <c r="M88" s="43"/>
      <c r="N88" s="6">
        <f t="shared" si="51"/>
        <v>0</v>
      </c>
      <c r="O88" s="43"/>
      <c r="P88" s="6">
        <f t="shared" si="52"/>
        <v>0</v>
      </c>
      <c r="Q88" s="43"/>
      <c r="R88" s="6">
        <f t="shared" si="53"/>
        <v>0</v>
      </c>
      <c r="S88" s="43"/>
      <c r="T88" s="6">
        <f t="shared" si="54"/>
        <v>0</v>
      </c>
      <c r="U88" s="43"/>
      <c r="V88" s="6">
        <f t="shared" si="55"/>
        <v>0</v>
      </c>
      <c r="W88" s="43"/>
      <c r="X88" s="6">
        <f t="shared" si="56"/>
        <v>0</v>
      </c>
      <c r="Y88" s="43"/>
      <c r="Z88" s="6">
        <f t="shared" si="57"/>
        <v>0</v>
      </c>
      <c r="AA88" s="43"/>
      <c r="AB88" s="6">
        <f t="shared" si="58"/>
        <v>0</v>
      </c>
      <c r="AC88" s="43"/>
      <c r="AD88" s="20">
        <f t="shared" si="59"/>
        <v>0</v>
      </c>
      <c r="AE88" s="64" t="str">
        <f>IF(AD88&gt;=2,IF(AD89&gt;=2,"Y","")," ")</f>
        <v xml:space="preserve"> </v>
      </c>
      <c r="AF88" s="22" t="str">
        <f t="shared" si="45"/>
        <v>confirm!</v>
      </c>
      <c r="AG88" s="9"/>
      <c r="AH88" s="9"/>
      <c r="AI88" s="44"/>
      <c r="AJ88" s="96" t="str">
        <f t="shared" ref="AJ88" si="64">IF(AI88="YES",IF(AI89="YES","YES","")," ")</f>
        <v xml:space="preserve"> </v>
      </c>
    </row>
    <row r="89" spans="1:36" ht="15.75" thickBot="1" x14ac:dyDescent="0.3">
      <c r="A89" s="54"/>
      <c r="B89" s="51"/>
      <c r="C89" s="33"/>
      <c r="D89" s="26" t="s">
        <v>43</v>
      </c>
      <c r="E89" s="43"/>
      <c r="F89" s="6">
        <f t="shared" si="47"/>
        <v>0</v>
      </c>
      <c r="G89" s="43"/>
      <c r="H89" s="6">
        <f t="shared" si="48"/>
        <v>0</v>
      </c>
      <c r="I89" s="43"/>
      <c r="J89" s="6">
        <f t="shared" si="49"/>
        <v>0</v>
      </c>
      <c r="K89" s="43"/>
      <c r="L89" s="6">
        <f t="shared" si="50"/>
        <v>0</v>
      </c>
      <c r="M89" s="43"/>
      <c r="N89" s="6">
        <f t="shared" si="51"/>
        <v>0</v>
      </c>
      <c r="O89" s="43"/>
      <c r="P89" s="6">
        <f t="shared" si="52"/>
        <v>0</v>
      </c>
      <c r="Q89" s="43"/>
      <c r="R89" s="6">
        <f t="shared" si="53"/>
        <v>0</v>
      </c>
      <c r="S89" s="43"/>
      <c r="T89" s="6">
        <f t="shared" si="54"/>
        <v>0</v>
      </c>
      <c r="U89" s="43"/>
      <c r="V89" s="6">
        <f t="shared" si="55"/>
        <v>0</v>
      </c>
      <c r="W89" s="43"/>
      <c r="X89" s="6">
        <f t="shared" si="56"/>
        <v>0</v>
      </c>
      <c r="Y89" s="43"/>
      <c r="Z89" s="6">
        <f t="shared" si="57"/>
        <v>0</v>
      </c>
      <c r="AA89" s="43"/>
      <c r="AB89" s="6">
        <f t="shared" si="58"/>
        <v>0</v>
      </c>
      <c r="AC89" s="43"/>
      <c r="AD89" s="20">
        <f t="shared" si="59"/>
        <v>0</v>
      </c>
      <c r="AE89" s="65"/>
      <c r="AF89" s="22" t="str">
        <f t="shared" si="45"/>
        <v>confirm!</v>
      </c>
      <c r="AG89" s="9"/>
      <c r="AH89" s="9"/>
      <c r="AI89" s="44"/>
      <c r="AJ89" s="97"/>
    </row>
    <row r="90" spans="1:36" ht="15.75" thickBot="1" x14ac:dyDescent="0.3">
      <c r="A90" s="53">
        <v>39</v>
      </c>
      <c r="B90" s="49"/>
      <c r="C90" s="34"/>
      <c r="D90" s="25" t="s">
        <v>42</v>
      </c>
      <c r="E90" s="43"/>
      <c r="F90" s="6">
        <f t="shared" si="47"/>
        <v>0</v>
      </c>
      <c r="G90" s="43"/>
      <c r="H90" s="6">
        <f t="shared" si="48"/>
        <v>0</v>
      </c>
      <c r="I90" s="43"/>
      <c r="J90" s="6">
        <f t="shared" si="49"/>
        <v>0</v>
      </c>
      <c r="K90" s="43"/>
      <c r="L90" s="6">
        <f t="shared" si="50"/>
        <v>0</v>
      </c>
      <c r="M90" s="43"/>
      <c r="N90" s="6">
        <f t="shared" si="51"/>
        <v>0</v>
      </c>
      <c r="O90" s="43"/>
      <c r="P90" s="6">
        <f t="shared" si="52"/>
        <v>0</v>
      </c>
      <c r="Q90" s="43"/>
      <c r="R90" s="6">
        <f t="shared" si="53"/>
        <v>0</v>
      </c>
      <c r="S90" s="43"/>
      <c r="T90" s="6">
        <f t="shared" si="54"/>
        <v>0</v>
      </c>
      <c r="U90" s="43"/>
      <c r="V90" s="6">
        <f t="shared" si="55"/>
        <v>0</v>
      </c>
      <c r="W90" s="43"/>
      <c r="X90" s="6">
        <f t="shared" si="56"/>
        <v>0</v>
      </c>
      <c r="Y90" s="43"/>
      <c r="Z90" s="6">
        <f t="shared" si="57"/>
        <v>0</v>
      </c>
      <c r="AA90" s="43"/>
      <c r="AB90" s="6">
        <f t="shared" si="58"/>
        <v>0</v>
      </c>
      <c r="AC90" s="43"/>
      <c r="AD90" s="20">
        <f t="shared" si="59"/>
        <v>0</v>
      </c>
      <c r="AE90" s="64" t="str">
        <f>IF(AD90&gt;=2,IF(AD91&gt;=2,"Y","")," ")</f>
        <v xml:space="preserve"> </v>
      </c>
      <c r="AF90" s="22" t="str">
        <f t="shared" si="45"/>
        <v>confirm!</v>
      </c>
      <c r="AG90" s="9"/>
      <c r="AH90" s="9"/>
      <c r="AI90" s="44"/>
      <c r="AJ90" s="96" t="str">
        <f t="shared" ref="AJ90" si="65">IF(AI90="YES",IF(AI91="YES","YES","")," ")</f>
        <v xml:space="preserve"> </v>
      </c>
    </row>
    <row r="91" spans="1:36" ht="15.75" thickBot="1" x14ac:dyDescent="0.3">
      <c r="A91" s="54"/>
      <c r="B91" s="51"/>
      <c r="C91" s="33"/>
      <c r="D91" s="26" t="s">
        <v>43</v>
      </c>
      <c r="E91" s="43"/>
      <c r="F91" s="6">
        <f t="shared" si="47"/>
        <v>0</v>
      </c>
      <c r="G91" s="43"/>
      <c r="H91" s="6">
        <f t="shared" si="48"/>
        <v>0</v>
      </c>
      <c r="I91" s="43"/>
      <c r="J91" s="6">
        <f t="shared" si="49"/>
        <v>0</v>
      </c>
      <c r="K91" s="43"/>
      <c r="L91" s="6">
        <f t="shared" si="50"/>
        <v>0</v>
      </c>
      <c r="M91" s="43"/>
      <c r="N91" s="6">
        <f t="shared" si="51"/>
        <v>0</v>
      </c>
      <c r="O91" s="43"/>
      <c r="P91" s="6">
        <f t="shared" si="52"/>
        <v>0</v>
      </c>
      <c r="Q91" s="43"/>
      <c r="R91" s="6">
        <f t="shared" si="53"/>
        <v>0</v>
      </c>
      <c r="S91" s="43"/>
      <c r="T91" s="6">
        <f t="shared" si="54"/>
        <v>0</v>
      </c>
      <c r="U91" s="43"/>
      <c r="V91" s="6">
        <f t="shared" si="55"/>
        <v>0</v>
      </c>
      <c r="W91" s="43"/>
      <c r="X91" s="6">
        <f t="shared" si="56"/>
        <v>0</v>
      </c>
      <c r="Y91" s="43"/>
      <c r="Z91" s="6">
        <f t="shared" si="57"/>
        <v>0</v>
      </c>
      <c r="AA91" s="43"/>
      <c r="AB91" s="6">
        <f t="shared" si="58"/>
        <v>0</v>
      </c>
      <c r="AC91" s="43"/>
      <c r="AD91" s="20">
        <f t="shared" si="59"/>
        <v>0</v>
      </c>
      <c r="AE91" s="65"/>
      <c r="AF91" s="22" t="str">
        <f t="shared" si="45"/>
        <v>confirm!</v>
      </c>
      <c r="AG91" s="9"/>
      <c r="AH91" s="9"/>
      <c r="AI91" s="44"/>
      <c r="AJ91" s="97"/>
    </row>
    <row r="92" spans="1:36" ht="15.75" thickBot="1" x14ac:dyDescent="0.3">
      <c r="A92" s="53">
        <v>40</v>
      </c>
      <c r="B92" s="49"/>
      <c r="C92" s="34"/>
      <c r="D92" s="25" t="s">
        <v>42</v>
      </c>
      <c r="E92" s="43"/>
      <c r="F92" s="6">
        <f t="shared" si="47"/>
        <v>0</v>
      </c>
      <c r="G92" s="43"/>
      <c r="H92" s="6">
        <f t="shared" si="48"/>
        <v>0</v>
      </c>
      <c r="I92" s="43"/>
      <c r="J92" s="6">
        <f t="shared" si="49"/>
        <v>0</v>
      </c>
      <c r="K92" s="43"/>
      <c r="L92" s="6">
        <f t="shared" si="50"/>
        <v>0</v>
      </c>
      <c r="M92" s="43"/>
      <c r="N92" s="6">
        <f t="shared" si="51"/>
        <v>0</v>
      </c>
      <c r="O92" s="43"/>
      <c r="P92" s="6">
        <f t="shared" si="52"/>
        <v>0</v>
      </c>
      <c r="Q92" s="43"/>
      <c r="R92" s="6">
        <f t="shared" si="53"/>
        <v>0</v>
      </c>
      <c r="S92" s="43"/>
      <c r="T92" s="6">
        <f t="shared" si="54"/>
        <v>0</v>
      </c>
      <c r="U92" s="43"/>
      <c r="V92" s="6">
        <f t="shared" si="55"/>
        <v>0</v>
      </c>
      <c r="W92" s="43"/>
      <c r="X92" s="6">
        <f t="shared" si="56"/>
        <v>0</v>
      </c>
      <c r="Y92" s="43"/>
      <c r="Z92" s="6">
        <f t="shared" si="57"/>
        <v>0</v>
      </c>
      <c r="AA92" s="43"/>
      <c r="AB92" s="6">
        <f t="shared" si="58"/>
        <v>0</v>
      </c>
      <c r="AC92" s="43"/>
      <c r="AD92" s="20">
        <f t="shared" si="59"/>
        <v>0</v>
      </c>
      <c r="AE92" s="64" t="str">
        <f>IF(AD92&gt;=2,IF(AD93&gt;=2,"Y","")," ")</f>
        <v xml:space="preserve"> </v>
      </c>
      <c r="AF92" s="22" t="str">
        <f t="shared" si="45"/>
        <v>confirm!</v>
      </c>
      <c r="AG92" s="9" t="s">
        <v>34</v>
      </c>
      <c r="AH92" s="9"/>
      <c r="AI92" s="44"/>
      <c r="AJ92" s="96" t="str">
        <f t="shared" ref="AJ92" si="66">IF(AI92="YES",IF(AI93="YES","YES","")," ")</f>
        <v xml:space="preserve"> </v>
      </c>
    </row>
    <row r="93" spans="1:36" ht="15.75" thickBot="1" x14ac:dyDescent="0.3">
      <c r="A93" s="55"/>
      <c r="B93" s="51"/>
      <c r="C93" s="33"/>
      <c r="D93" s="26" t="s">
        <v>43</v>
      </c>
      <c r="E93" s="43"/>
      <c r="F93" s="6">
        <f t="shared" si="47"/>
        <v>0</v>
      </c>
      <c r="G93" s="43"/>
      <c r="H93" s="6">
        <f t="shared" si="48"/>
        <v>0</v>
      </c>
      <c r="I93" s="43"/>
      <c r="J93" s="6">
        <f t="shared" si="49"/>
        <v>0</v>
      </c>
      <c r="K93" s="43"/>
      <c r="L93" s="6">
        <f t="shared" si="50"/>
        <v>0</v>
      </c>
      <c r="M93" s="43"/>
      <c r="N93" s="6">
        <f t="shared" si="51"/>
        <v>0</v>
      </c>
      <c r="O93" s="43"/>
      <c r="P93" s="6">
        <f t="shared" si="52"/>
        <v>0</v>
      </c>
      <c r="Q93" s="43"/>
      <c r="R93" s="6">
        <f t="shared" si="53"/>
        <v>0</v>
      </c>
      <c r="S93" s="43"/>
      <c r="T93" s="6">
        <f t="shared" si="54"/>
        <v>0</v>
      </c>
      <c r="U93" s="43"/>
      <c r="V93" s="6">
        <f t="shared" si="55"/>
        <v>0</v>
      </c>
      <c r="W93" s="43"/>
      <c r="X93" s="6">
        <f t="shared" si="56"/>
        <v>0</v>
      </c>
      <c r="Y93" s="43"/>
      <c r="Z93" s="6">
        <f t="shared" si="57"/>
        <v>0</v>
      </c>
      <c r="AA93" s="43"/>
      <c r="AB93" s="6">
        <f t="shared" si="58"/>
        <v>0</v>
      </c>
      <c r="AC93" s="43"/>
      <c r="AD93" s="20">
        <f t="shared" si="59"/>
        <v>0</v>
      </c>
      <c r="AE93" s="65"/>
      <c r="AF93" s="22" t="str">
        <f t="shared" si="45"/>
        <v>confirm!</v>
      </c>
      <c r="AG93" s="9" t="s">
        <v>33</v>
      </c>
      <c r="AH93" s="9" t="s">
        <v>37</v>
      </c>
      <c r="AI93" s="44"/>
      <c r="AJ93" s="97"/>
    </row>
    <row r="94" spans="1:36" ht="15.75" thickBot="1" x14ac:dyDescent="0.3">
      <c r="A94" s="53">
        <v>41</v>
      </c>
      <c r="B94" s="49"/>
      <c r="C94" s="34"/>
      <c r="D94" s="25" t="s">
        <v>42</v>
      </c>
      <c r="E94" s="43"/>
      <c r="F94" s="6">
        <f t="shared" si="47"/>
        <v>0</v>
      </c>
      <c r="G94" s="43"/>
      <c r="H94" s="6">
        <f t="shared" si="48"/>
        <v>0</v>
      </c>
      <c r="I94" s="43"/>
      <c r="J94" s="6">
        <f t="shared" si="49"/>
        <v>0</v>
      </c>
      <c r="K94" s="43"/>
      <c r="L94" s="6">
        <f t="shared" si="50"/>
        <v>0</v>
      </c>
      <c r="M94" s="43"/>
      <c r="N94" s="6">
        <f t="shared" si="51"/>
        <v>0</v>
      </c>
      <c r="O94" s="43"/>
      <c r="P94" s="6">
        <f t="shared" si="52"/>
        <v>0</v>
      </c>
      <c r="Q94" s="43"/>
      <c r="R94" s="6">
        <f t="shared" si="53"/>
        <v>0</v>
      </c>
      <c r="S94" s="43"/>
      <c r="T94" s="6">
        <f t="shared" si="54"/>
        <v>0</v>
      </c>
      <c r="U94" s="43"/>
      <c r="V94" s="6">
        <f t="shared" si="55"/>
        <v>0</v>
      </c>
      <c r="W94" s="43"/>
      <c r="X94" s="6">
        <f t="shared" si="56"/>
        <v>0</v>
      </c>
      <c r="Y94" s="43"/>
      <c r="Z94" s="6">
        <f t="shared" si="57"/>
        <v>0</v>
      </c>
      <c r="AA94" s="43"/>
      <c r="AB94" s="6">
        <f t="shared" si="58"/>
        <v>0</v>
      </c>
      <c r="AC94" s="43"/>
      <c r="AD94" s="20">
        <f t="shared" si="59"/>
        <v>0</v>
      </c>
      <c r="AE94" s="64" t="str">
        <f>IF(AD94&gt;=2,IF(AD95&gt;=2,"Y","")," ")</f>
        <v xml:space="preserve"> </v>
      </c>
      <c r="AF94" s="22" t="str">
        <f t="shared" si="45"/>
        <v>confirm!</v>
      </c>
      <c r="AG94" s="9" t="s">
        <v>33</v>
      </c>
      <c r="AH94" s="9"/>
      <c r="AI94" s="44"/>
      <c r="AJ94" s="96" t="str">
        <f t="shared" ref="AJ94" si="67">IF(AI94="YES",IF(AI95="YES","YES","")," ")</f>
        <v xml:space="preserve"> </v>
      </c>
    </row>
    <row r="95" spans="1:36" ht="15.75" thickBot="1" x14ac:dyDescent="0.3">
      <c r="A95" s="55"/>
      <c r="B95" s="51"/>
      <c r="C95" s="33"/>
      <c r="D95" s="26" t="s">
        <v>43</v>
      </c>
      <c r="E95" s="43"/>
      <c r="F95" s="6">
        <f t="shared" si="47"/>
        <v>0</v>
      </c>
      <c r="G95" s="43"/>
      <c r="H95" s="6">
        <f t="shared" si="48"/>
        <v>0</v>
      </c>
      <c r="I95" s="43"/>
      <c r="J95" s="6">
        <f t="shared" si="49"/>
        <v>0</v>
      </c>
      <c r="K95" s="43"/>
      <c r="L95" s="6">
        <f t="shared" si="50"/>
        <v>0</v>
      </c>
      <c r="M95" s="43"/>
      <c r="N95" s="6">
        <f t="shared" si="51"/>
        <v>0</v>
      </c>
      <c r="O95" s="43"/>
      <c r="P95" s="6">
        <f t="shared" si="52"/>
        <v>0</v>
      </c>
      <c r="Q95" s="43"/>
      <c r="R95" s="6">
        <f t="shared" si="53"/>
        <v>0</v>
      </c>
      <c r="S95" s="43"/>
      <c r="T95" s="6">
        <f t="shared" si="54"/>
        <v>0</v>
      </c>
      <c r="U95" s="43"/>
      <c r="V95" s="6">
        <f t="shared" si="55"/>
        <v>0</v>
      </c>
      <c r="W95" s="43"/>
      <c r="X95" s="6">
        <f t="shared" si="56"/>
        <v>0</v>
      </c>
      <c r="Y95" s="43"/>
      <c r="Z95" s="6">
        <f t="shared" si="57"/>
        <v>0</v>
      </c>
      <c r="AA95" s="43"/>
      <c r="AB95" s="6">
        <f t="shared" si="58"/>
        <v>0</v>
      </c>
      <c r="AC95" s="43"/>
      <c r="AD95" s="20">
        <f t="shared" si="59"/>
        <v>0</v>
      </c>
      <c r="AE95" s="65"/>
      <c r="AF95" s="22" t="str">
        <f t="shared" si="45"/>
        <v>confirm!</v>
      </c>
      <c r="AG95" s="9"/>
      <c r="AH95" s="9" t="s">
        <v>36</v>
      </c>
      <c r="AI95" s="44"/>
      <c r="AJ95" s="97"/>
    </row>
    <row r="96" spans="1:36" ht="15.75" thickBot="1" x14ac:dyDescent="0.3">
      <c r="A96" s="53">
        <v>42</v>
      </c>
      <c r="B96" s="49"/>
      <c r="C96" s="34"/>
      <c r="D96" s="25" t="s">
        <v>42</v>
      </c>
      <c r="E96" s="43"/>
      <c r="F96" s="6">
        <f t="shared" si="47"/>
        <v>0</v>
      </c>
      <c r="G96" s="43"/>
      <c r="H96" s="6">
        <f t="shared" si="48"/>
        <v>0</v>
      </c>
      <c r="I96" s="43"/>
      <c r="J96" s="6">
        <f t="shared" si="49"/>
        <v>0</v>
      </c>
      <c r="K96" s="43"/>
      <c r="L96" s="6">
        <f t="shared" si="50"/>
        <v>0</v>
      </c>
      <c r="M96" s="43"/>
      <c r="N96" s="6">
        <f t="shared" si="51"/>
        <v>0</v>
      </c>
      <c r="O96" s="43"/>
      <c r="P96" s="6">
        <f t="shared" si="52"/>
        <v>0</v>
      </c>
      <c r="Q96" s="43"/>
      <c r="R96" s="6">
        <f t="shared" si="53"/>
        <v>0</v>
      </c>
      <c r="S96" s="43"/>
      <c r="T96" s="6">
        <f t="shared" si="54"/>
        <v>0</v>
      </c>
      <c r="U96" s="43"/>
      <c r="V96" s="6">
        <f t="shared" si="55"/>
        <v>0</v>
      </c>
      <c r="W96" s="43"/>
      <c r="X96" s="6">
        <f t="shared" si="56"/>
        <v>0</v>
      </c>
      <c r="Y96" s="43"/>
      <c r="Z96" s="6">
        <f t="shared" si="57"/>
        <v>0</v>
      </c>
      <c r="AA96" s="43"/>
      <c r="AB96" s="6">
        <f t="shared" si="58"/>
        <v>0</v>
      </c>
      <c r="AC96" s="43"/>
      <c r="AD96" s="20">
        <f t="shared" si="59"/>
        <v>0</v>
      </c>
      <c r="AE96" s="64" t="str">
        <f>IF(AD96&gt;=2,IF(AD97&gt;=2,"Y","")," ")</f>
        <v xml:space="preserve"> </v>
      </c>
      <c r="AF96" s="22" t="str">
        <f t="shared" si="45"/>
        <v>confirm!</v>
      </c>
      <c r="AG96" s="9"/>
      <c r="AH96" s="9"/>
      <c r="AI96" s="44"/>
      <c r="AJ96" s="96" t="str">
        <f t="shared" ref="AJ96" si="68">IF(AI96="YES",IF(AI97="YES","YES","")," ")</f>
        <v xml:space="preserve"> </v>
      </c>
    </row>
    <row r="97" spans="1:36" ht="15.75" thickBot="1" x14ac:dyDescent="0.3">
      <c r="A97" s="55"/>
      <c r="B97" s="51"/>
      <c r="C97" s="33"/>
      <c r="D97" s="26" t="s">
        <v>43</v>
      </c>
      <c r="E97" s="43"/>
      <c r="F97" s="6">
        <f t="shared" si="47"/>
        <v>0</v>
      </c>
      <c r="G97" s="43"/>
      <c r="H97" s="6">
        <f t="shared" si="48"/>
        <v>0</v>
      </c>
      <c r="I97" s="43"/>
      <c r="J97" s="6">
        <f t="shared" si="49"/>
        <v>0</v>
      </c>
      <c r="K97" s="43"/>
      <c r="L97" s="6">
        <f t="shared" si="50"/>
        <v>0</v>
      </c>
      <c r="M97" s="43"/>
      <c r="N97" s="6">
        <f t="shared" si="51"/>
        <v>0</v>
      </c>
      <c r="O97" s="43"/>
      <c r="P97" s="6">
        <f t="shared" si="52"/>
        <v>0</v>
      </c>
      <c r="Q97" s="43"/>
      <c r="R97" s="6">
        <f t="shared" si="53"/>
        <v>0</v>
      </c>
      <c r="S97" s="43"/>
      <c r="T97" s="6">
        <f t="shared" si="54"/>
        <v>0</v>
      </c>
      <c r="U97" s="43"/>
      <c r="V97" s="6">
        <f t="shared" si="55"/>
        <v>0</v>
      </c>
      <c r="W97" s="43"/>
      <c r="X97" s="6">
        <f t="shared" si="56"/>
        <v>0</v>
      </c>
      <c r="Y97" s="43"/>
      <c r="Z97" s="6">
        <f t="shared" si="57"/>
        <v>0</v>
      </c>
      <c r="AA97" s="43"/>
      <c r="AB97" s="6">
        <f t="shared" si="58"/>
        <v>0</v>
      </c>
      <c r="AC97" s="43"/>
      <c r="AD97" s="20">
        <f t="shared" si="59"/>
        <v>0</v>
      </c>
      <c r="AE97" s="65"/>
      <c r="AF97" s="22" t="str">
        <f t="shared" si="45"/>
        <v>confirm!</v>
      </c>
      <c r="AG97" s="9"/>
      <c r="AH97" s="9" t="s">
        <v>37</v>
      </c>
      <c r="AI97" s="44"/>
      <c r="AJ97" s="97"/>
    </row>
    <row r="98" spans="1:36" ht="15.75" thickBot="1" x14ac:dyDescent="0.3">
      <c r="A98" s="53">
        <v>43</v>
      </c>
      <c r="B98" s="49"/>
      <c r="C98" s="34"/>
      <c r="D98" s="25" t="s">
        <v>42</v>
      </c>
      <c r="E98" s="43"/>
      <c r="F98" s="6">
        <f t="shared" si="47"/>
        <v>0</v>
      </c>
      <c r="G98" s="43"/>
      <c r="H98" s="6">
        <f t="shared" si="48"/>
        <v>0</v>
      </c>
      <c r="I98" s="43"/>
      <c r="J98" s="6">
        <f t="shared" si="49"/>
        <v>0</v>
      </c>
      <c r="K98" s="43"/>
      <c r="L98" s="6">
        <f t="shared" si="50"/>
        <v>0</v>
      </c>
      <c r="M98" s="43"/>
      <c r="N98" s="6">
        <f t="shared" si="51"/>
        <v>0</v>
      </c>
      <c r="O98" s="43"/>
      <c r="P98" s="6">
        <f t="shared" si="52"/>
        <v>0</v>
      </c>
      <c r="Q98" s="43"/>
      <c r="R98" s="6">
        <f t="shared" si="53"/>
        <v>0</v>
      </c>
      <c r="S98" s="43"/>
      <c r="T98" s="6">
        <f t="shared" si="54"/>
        <v>0</v>
      </c>
      <c r="U98" s="43"/>
      <c r="V98" s="6">
        <f t="shared" si="55"/>
        <v>0</v>
      </c>
      <c r="W98" s="43"/>
      <c r="X98" s="6">
        <f t="shared" si="56"/>
        <v>0</v>
      </c>
      <c r="Y98" s="43"/>
      <c r="Z98" s="6">
        <f t="shared" si="57"/>
        <v>0</v>
      </c>
      <c r="AA98" s="43"/>
      <c r="AB98" s="6">
        <f t="shared" si="58"/>
        <v>0</v>
      </c>
      <c r="AC98" s="43"/>
      <c r="AD98" s="20">
        <f t="shared" si="59"/>
        <v>0</v>
      </c>
      <c r="AE98" s="64" t="str">
        <f>IF(AD98&gt;=2,IF(AD99&gt;=2,"Y","")," ")</f>
        <v xml:space="preserve"> </v>
      </c>
      <c r="AF98" s="22" t="str">
        <f t="shared" si="45"/>
        <v>confirm!</v>
      </c>
      <c r="AG98" s="9"/>
      <c r="AH98" s="9"/>
      <c r="AI98" s="44"/>
      <c r="AJ98" s="96" t="str">
        <f t="shared" ref="AJ98" si="69">IF(AI98="YES",IF(AI99="YES","YES","")," ")</f>
        <v xml:space="preserve"> </v>
      </c>
    </row>
    <row r="99" spans="1:36" ht="15.75" thickBot="1" x14ac:dyDescent="0.3">
      <c r="A99" s="54"/>
      <c r="B99" s="51"/>
      <c r="C99" s="33"/>
      <c r="D99" s="26" t="s">
        <v>43</v>
      </c>
      <c r="E99" s="43"/>
      <c r="F99" s="6">
        <f t="shared" si="47"/>
        <v>0</v>
      </c>
      <c r="G99" s="43"/>
      <c r="H99" s="6">
        <f t="shared" si="48"/>
        <v>0</v>
      </c>
      <c r="I99" s="43"/>
      <c r="J99" s="6">
        <f t="shared" si="49"/>
        <v>0</v>
      </c>
      <c r="K99" s="43"/>
      <c r="L99" s="6">
        <f t="shared" si="50"/>
        <v>0</v>
      </c>
      <c r="M99" s="43"/>
      <c r="N99" s="6">
        <f t="shared" si="51"/>
        <v>0</v>
      </c>
      <c r="O99" s="43"/>
      <c r="P99" s="6">
        <f t="shared" si="52"/>
        <v>0</v>
      </c>
      <c r="Q99" s="43"/>
      <c r="R99" s="6">
        <f t="shared" si="53"/>
        <v>0</v>
      </c>
      <c r="S99" s="43"/>
      <c r="T99" s="6">
        <f t="shared" si="54"/>
        <v>0</v>
      </c>
      <c r="U99" s="43"/>
      <c r="V99" s="6">
        <f t="shared" si="55"/>
        <v>0</v>
      </c>
      <c r="W99" s="43"/>
      <c r="X99" s="6">
        <f t="shared" si="56"/>
        <v>0</v>
      </c>
      <c r="Y99" s="43"/>
      <c r="Z99" s="6">
        <f t="shared" si="57"/>
        <v>0</v>
      </c>
      <c r="AA99" s="43"/>
      <c r="AB99" s="6">
        <f t="shared" si="58"/>
        <v>0</v>
      </c>
      <c r="AC99" s="43"/>
      <c r="AD99" s="20">
        <f t="shared" si="59"/>
        <v>0</v>
      </c>
      <c r="AE99" s="65"/>
      <c r="AF99" s="22" t="str">
        <f t="shared" si="45"/>
        <v>confirm!</v>
      </c>
      <c r="AG99" s="9"/>
      <c r="AH99" s="10" t="s">
        <v>38</v>
      </c>
      <c r="AI99" s="44"/>
      <c r="AJ99" s="97"/>
    </row>
    <row r="100" spans="1:36" ht="15.75" thickBot="1" x14ac:dyDescent="0.3">
      <c r="A100" s="53">
        <v>44</v>
      </c>
      <c r="B100" s="49"/>
      <c r="C100" s="34"/>
      <c r="D100" s="25" t="s">
        <v>42</v>
      </c>
      <c r="E100" s="43"/>
      <c r="F100" s="6">
        <f t="shared" si="47"/>
        <v>0</v>
      </c>
      <c r="G100" s="43"/>
      <c r="H100" s="6">
        <f t="shared" si="48"/>
        <v>0</v>
      </c>
      <c r="I100" s="43"/>
      <c r="J100" s="6">
        <f t="shared" si="49"/>
        <v>0</v>
      </c>
      <c r="K100" s="43"/>
      <c r="L100" s="6">
        <f t="shared" si="50"/>
        <v>0</v>
      </c>
      <c r="M100" s="43"/>
      <c r="N100" s="6">
        <f t="shared" si="51"/>
        <v>0</v>
      </c>
      <c r="O100" s="43"/>
      <c r="P100" s="6">
        <f t="shared" si="52"/>
        <v>0</v>
      </c>
      <c r="Q100" s="43"/>
      <c r="R100" s="6">
        <f t="shared" si="53"/>
        <v>0</v>
      </c>
      <c r="S100" s="43"/>
      <c r="T100" s="6">
        <f t="shared" si="54"/>
        <v>0</v>
      </c>
      <c r="U100" s="43"/>
      <c r="V100" s="6">
        <f t="shared" si="55"/>
        <v>0</v>
      </c>
      <c r="W100" s="43"/>
      <c r="X100" s="6">
        <f t="shared" si="56"/>
        <v>0</v>
      </c>
      <c r="Y100" s="43"/>
      <c r="Z100" s="6">
        <f t="shared" si="57"/>
        <v>0</v>
      </c>
      <c r="AA100" s="43"/>
      <c r="AB100" s="6">
        <f t="shared" si="58"/>
        <v>0</v>
      </c>
      <c r="AC100" s="43"/>
      <c r="AD100" s="20">
        <f t="shared" si="59"/>
        <v>0</v>
      </c>
      <c r="AE100" s="64" t="str">
        <f>IF(AD100&gt;=2,IF(AD101&gt;=2,"Y","")," ")</f>
        <v xml:space="preserve"> </v>
      </c>
      <c r="AF100" s="22" t="str">
        <f t="shared" si="45"/>
        <v>confirm!</v>
      </c>
      <c r="AG100" s="9"/>
      <c r="AH100" s="9"/>
      <c r="AI100" s="44"/>
      <c r="AJ100" s="96" t="str">
        <f t="shared" ref="AJ100" si="70">IF(AI100="YES",IF(AI101="YES","YES","")," ")</f>
        <v xml:space="preserve"> </v>
      </c>
    </row>
    <row r="101" spans="1:36" ht="15.75" thickBot="1" x14ac:dyDescent="0.3">
      <c r="A101" s="54"/>
      <c r="B101" s="51"/>
      <c r="C101" s="33"/>
      <c r="D101" s="26" t="s">
        <v>43</v>
      </c>
      <c r="E101" s="43"/>
      <c r="F101" s="6">
        <f t="shared" si="47"/>
        <v>0</v>
      </c>
      <c r="G101" s="43"/>
      <c r="H101" s="6">
        <f t="shared" si="48"/>
        <v>0</v>
      </c>
      <c r="I101" s="43"/>
      <c r="J101" s="6">
        <f t="shared" si="49"/>
        <v>0</v>
      </c>
      <c r="K101" s="43"/>
      <c r="L101" s="6">
        <f t="shared" si="50"/>
        <v>0</v>
      </c>
      <c r="M101" s="43"/>
      <c r="N101" s="6">
        <f t="shared" si="51"/>
        <v>0</v>
      </c>
      <c r="O101" s="43"/>
      <c r="P101" s="6">
        <f t="shared" si="52"/>
        <v>0</v>
      </c>
      <c r="Q101" s="43"/>
      <c r="R101" s="6">
        <f t="shared" si="53"/>
        <v>0</v>
      </c>
      <c r="S101" s="43"/>
      <c r="T101" s="6">
        <f t="shared" si="54"/>
        <v>0</v>
      </c>
      <c r="U101" s="43"/>
      <c r="V101" s="6">
        <f t="shared" si="55"/>
        <v>0</v>
      </c>
      <c r="W101" s="43"/>
      <c r="X101" s="6">
        <f t="shared" si="56"/>
        <v>0</v>
      </c>
      <c r="Y101" s="43"/>
      <c r="Z101" s="6">
        <f t="shared" si="57"/>
        <v>0</v>
      </c>
      <c r="AA101" s="43"/>
      <c r="AB101" s="6">
        <f t="shared" si="58"/>
        <v>0</v>
      </c>
      <c r="AC101" s="43"/>
      <c r="AD101" s="20">
        <f t="shared" si="59"/>
        <v>0</v>
      </c>
      <c r="AE101" s="65"/>
      <c r="AF101" s="22" t="str">
        <f t="shared" si="45"/>
        <v>confirm!</v>
      </c>
      <c r="AG101" s="9"/>
      <c r="AH101" s="9"/>
      <c r="AI101" s="44"/>
      <c r="AJ101" s="97"/>
    </row>
    <row r="102" spans="1:36" ht="15.75" thickBot="1" x14ac:dyDescent="0.3">
      <c r="A102" s="53">
        <v>45</v>
      </c>
      <c r="B102" s="49"/>
      <c r="C102" s="34"/>
      <c r="D102" s="25" t="s">
        <v>42</v>
      </c>
      <c r="E102" s="43"/>
      <c r="F102" s="6">
        <f t="shared" si="47"/>
        <v>0</v>
      </c>
      <c r="G102" s="43"/>
      <c r="H102" s="6">
        <f t="shared" si="48"/>
        <v>0</v>
      </c>
      <c r="I102" s="43"/>
      <c r="J102" s="6">
        <f t="shared" si="49"/>
        <v>0</v>
      </c>
      <c r="K102" s="43"/>
      <c r="L102" s="6">
        <f t="shared" si="50"/>
        <v>0</v>
      </c>
      <c r="M102" s="43"/>
      <c r="N102" s="6">
        <f t="shared" si="51"/>
        <v>0</v>
      </c>
      <c r="O102" s="43"/>
      <c r="P102" s="6">
        <f t="shared" si="52"/>
        <v>0</v>
      </c>
      <c r="Q102" s="43"/>
      <c r="R102" s="6">
        <f t="shared" si="53"/>
        <v>0</v>
      </c>
      <c r="S102" s="43"/>
      <c r="T102" s="6">
        <f t="shared" si="54"/>
        <v>0</v>
      </c>
      <c r="U102" s="43"/>
      <c r="V102" s="6">
        <f t="shared" si="55"/>
        <v>0</v>
      </c>
      <c r="W102" s="43"/>
      <c r="X102" s="6">
        <f t="shared" si="56"/>
        <v>0</v>
      </c>
      <c r="Y102" s="43"/>
      <c r="Z102" s="6">
        <f t="shared" si="57"/>
        <v>0</v>
      </c>
      <c r="AA102" s="43"/>
      <c r="AB102" s="6">
        <f t="shared" si="58"/>
        <v>0</v>
      </c>
      <c r="AC102" s="43"/>
      <c r="AD102" s="20">
        <f t="shared" si="59"/>
        <v>0</v>
      </c>
      <c r="AE102" s="64" t="str">
        <f>IF(AD102&gt;=2,IF(AD103&gt;=2,"Y","")," ")</f>
        <v xml:space="preserve"> </v>
      </c>
      <c r="AF102" s="22" t="str">
        <f t="shared" si="45"/>
        <v>confirm!</v>
      </c>
      <c r="AG102" s="9"/>
      <c r="AH102" s="9"/>
      <c r="AI102" s="44"/>
      <c r="AJ102" s="96" t="str">
        <f t="shared" ref="AJ102" si="71">IF(AI102="YES",IF(AI103="YES","YES","")," ")</f>
        <v xml:space="preserve"> </v>
      </c>
    </row>
    <row r="103" spans="1:36" ht="15.75" thickBot="1" x14ac:dyDescent="0.3">
      <c r="A103" s="54"/>
      <c r="B103" s="51"/>
      <c r="C103" s="33"/>
      <c r="D103" s="26" t="s">
        <v>43</v>
      </c>
      <c r="E103" s="43"/>
      <c r="F103" s="6">
        <f t="shared" si="47"/>
        <v>0</v>
      </c>
      <c r="G103" s="43"/>
      <c r="H103" s="6">
        <f t="shared" si="48"/>
        <v>0</v>
      </c>
      <c r="I103" s="43"/>
      <c r="J103" s="6">
        <f t="shared" si="49"/>
        <v>0</v>
      </c>
      <c r="K103" s="43"/>
      <c r="L103" s="6">
        <f t="shared" si="50"/>
        <v>0</v>
      </c>
      <c r="M103" s="43"/>
      <c r="N103" s="6">
        <f t="shared" si="51"/>
        <v>0</v>
      </c>
      <c r="O103" s="43"/>
      <c r="P103" s="6">
        <f t="shared" si="52"/>
        <v>0</v>
      </c>
      <c r="Q103" s="43"/>
      <c r="R103" s="6">
        <f t="shared" si="53"/>
        <v>0</v>
      </c>
      <c r="S103" s="43"/>
      <c r="T103" s="6">
        <f t="shared" si="54"/>
        <v>0</v>
      </c>
      <c r="U103" s="43"/>
      <c r="V103" s="6">
        <f t="shared" si="55"/>
        <v>0</v>
      </c>
      <c r="W103" s="43"/>
      <c r="X103" s="6">
        <f t="shared" si="56"/>
        <v>0</v>
      </c>
      <c r="Y103" s="43"/>
      <c r="Z103" s="6">
        <f t="shared" si="57"/>
        <v>0</v>
      </c>
      <c r="AA103" s="43"/>
      <c r="AB103" s="6">
        <f t="shared" si="58"/>
        <v>0</v>
      </c>
      <c r="AC103" s="43"/>
      <c r="AD103" s="20">
        <f t="shared" si="59"/>
        <v>0</v>
      </c>
      <c r="AE103" s="65"/>
      <c r="AF103" s="22" t="str">
        <f t="shared" si="45"/>
        <v>confirm!</v>
      </c>
      <c r="AG103" s="9"/>
      <c r="AH103" s="9"/>
      <c r="AI103" s="44"/>
      <c r="AJ103" s="97"/>
    </row>
    <row r="104" spans="1:36" ht="15.75" thickBot="1" x14ac:dyDescent="0.3">
      <c r="A104" s="53">
        <v>46</v>
      </c>
      <c r="B104" s="49"/>
      <c r="C104" s="34"/>
      <c r="D104" s="25" t="s">
        <v>42</v>
      </c>
      <c r="E104" s="43"/>
      <c r="F104" s="6">
        <f t="shared" si="47"/>
        <v>0</v>
      </c>
      <c r="G104" s="43"/>
      <c r="H104" s="6">
        <f t="shared" si="48"/>
        <v>0</v>
      </c>
      <c r="I104" s="43"/>
      <c r="J104" s="6">
        <f t="shared" si="49"/>
        <v>0</v>
      </c>
      <c r="K104" s="43"/>
      <c r="L104" s="6">
        <f t="shared" si="50"/>
        <v>0</v>
      </c>
      <c r="M104" s="43"/>
      <c r="N104" s="6">
        <f t="shared" si="51"/>
        <v>0</v>
      </c>
      <c r="O104" s="43"/>
      <c r="P104" s="6">
        <f t="shared" si="52"/>
        <v>0</v>
      </c>
      <c r="Q104" s="43"/>
      <c r="R104" s="6">
        <f t="shared" si="53"/>
        <v>0</v>
      </c>
      <c r="S104" s="43"/>
      <c r="T104" s="6">
        <f t="shared" si="54"/>
        <v>0</v>
      </c>
      <c r="U104" s="43"/>
      <c r="V104" s="6">
        <f t="shared" si="55"/>
        <v>0</v>
      </c>
      <c r="W104" s="43"/>
      <c r="X104" s="6">
        <f t="shared" si="56"/>
        <v>0</v>
      </c>
      <c r="Y104" s="43"/>
      <c r="Z104" s="6">
        <f t="shared" si="57"/>
        <v>0</v>
      </c>
      <c r="AA104" s="43"/>
      <c r="AB104" s="6">
        <f t="shared" si="58"/>
        <v>0</v>
      </c>
      <c r="AC104" s="43"/>
      <c r="AD104" s="20">
        <f t="shared" si="59"/>
        <v>0</v>
      </c>
      <c r="AE104" s="64" t="str">
        <f>IF(AD104&gt;=2,IF(AD105&gt;=2,"Y","")," ")</f>
        <v xml:space="preserve"> </v>
      </c>
      <c r="AF104" s="22" t="str">
        <f t="shared" si="45"/>
        <v>confirm!</v>
      </c>
      <c r="AG104" s="9"/>
      <c r="AH104" s="9"/>
      <c r="AI104" s="44"/>
      <c r="AJ104" s="96" t="str">
        <f t="shared" ref="AJ104" si="72">IF(AI104="YES",IF(AI105="YES","YES","")," ")</f>
        <v xml:space="preserve"> </v>
      </c>
    </row>
    <row r="105" spans="1:36" ht="15.75" thickBot="1" x14ac:dyDescent="0.3">
      <c r="A105" s="55"/>
      <c r="B105" s="51"/>
      <c r="C105" s="33"/>
      <c r="D105" s="26" t="s">
        <v>43</v>
      </c>
      <c r="E105" s="43"/>
      <c r="F105" s="6">
        <f t="shared" si="47"/>
        <v>0</v>
      </c>
      <c r="G105" s="43"/>
      <c r="H105" s="6">
        <f t="shared" si="48"/>
        <v>0</v>
      </c>
      <c r="I105" s="43"/>
      <c r="J105" s="6">
        <f t="shared" si="49"/>
        <v>0</v>
      </c>
      <c r="K105" s="43"/>
      <c r="L105" s="6">
        <f t="shared" si="50"/>
        <v>0</v>
      </c>
      <c r="M105" s="43"/>
      <c r="N105" s="6">
        <f t="shared" si="51"/>
        <v>0</v>
      </c>
      <c r="O105" s="43"/>
      <c r="P105" s="6">
        <f t="shared" si="52"/>
        <v>0</v>
      </c>
      <c r="Q105" s="43"/>
      <c r="R105" s="6">
        <f t="shared" si="53"/>
        <v>0</v>
      </c>
      <c r="S105" s="43"/>
      <c r="T105" s="6">
        <f t="shared" si="54"/>
        <v>0</v>
      </c>
      <c r="U105" s="43"/>
      <c r="V105" s="6">
        <f t="shared" si="55"/>
        <v>0</v>
      </c>
      <c r="W105" s="43"/>
      <c r="X105" s="6">
        <f t="shared" si="56"/>
        <v>0</v>
      </c>
      <c r="Y105" s="43"/>
      <c r="Z105" s="6">
        <f t="shared" si="57"/>
        <v>0</v>
      </c>
      <c r="AA105" s="43"/>
      <c r="AB105" s="6">
        <f t="shared" si="58"/>
        <v>0</v>
      </c>
      <c r="AC105" s="43"/>
      <c r="AD105" s="20">
        <f t="shared" si="59"/>
        <v>0</v>
      </c>
      <c r="AE105" s="65"/>
      <c r="AF105" s="22" t="str">
        <f t="shared" si="45"/>
        <v>confirm!</v>
      </c>
      <c r="AG105" s="9"/>
      <c r="AH105" s="10" t="s">
        <v>38</v>
      </c>
      <c r="AI105" s="44"/>
      <c r="AJ105" s="97"/>
    </row>
    <row r="106" spans="1:36" ht="15.75" thickBot="1" x14ac:dyDescent="0.3">
      <c r="A106" s="53">
        <v>47</v>
      </c>
      <c r="B106" s="49"/>
      <c r="C106" s="34"/>
      <c r="D106" s="25" t="s">
        <v>42</v>
      </c>
      <c r="E106" s="43"/>
      <c r="F106" s="6">
        <f t="shared" si="47"/>
        <v>0</v>
      </c>
      <c r="G106" s="43"/>
      <c r="H106" s="6">
        <f t="shared" si="48"/>
        <v>0</v>
      </c>
      <c r="I106" s="43"/>
      <c r="J106" s="6">
        <f t="shared" si="49"/>
        <v>0</v>
      </c>
      <c r="K106" s="43"/>
      <c r="L106" s="6">
        <f t="shared" si="50"/>
        <v>0</v>
      </c>
      <c r="M106" s="43"/>
      <c r="N106" s="6">
        <f t="shared" si="51"/>
        <v>0</v>
      </c>
      <c r="O106" s="43"/>
      <c r="P106" s="6">
        <f t="shared" si="52"/>
        <v>0</v>
      </c>
      <c r="Q106" s="43"/>
      <c r="R106" s="6">
        <f t="shared" si="53"/>
        <v>0</v>
      </c>
      <c r="S106" s="43"/>
      <c r="T106" s="6">
        <f t="shared" si="54"/>
        <v>0</v>
      </c>
      <c r="U106" s="43"/>
      <c r="V106" s="6">
        <f t="shared" si="55"/>
        <v>0</v>
      </c>
      <c r="W106" s="43"/>
      <c r="X106" s="6">
        <f t="shared" si="56"/>
        <v>0</v>
      </c>
      <c r="Y106" s="43"/>
      <c r="Z106" s="6">
        <f t="shared" si="57"/>
        <v>0</v>
      </c>
      <c r="AA106" s="43"/>
      <c r="AB106" s="6">
        <f t="shared" si="58"/>
        <v>0</v>
      </c>
      <c r="AC106" s="43"/>
      <c r="AD106" s="20">
        <f t="shared" si="59"/>
        <v>0</v>
      </c>
      <c r="AE106" s="64" t="str">
        <f>IF(AD106&gt;=2,IF(AD107&gt;=2,"Y","")," ")</f>
        <v xml:space="preserve"> </v>
      </c>
      <c r="AF106" s="22" t="str">
        <f t="shared" si="45"/>
        <v>confirm!</v>
      </c>
      <c r="AG106" s="9"/>
      <c r="AH106" s="9"/>
      <c r="AI106" s="44"/>
      <c r="AJ106" s="96" t="str">
        <f t="shared" ref="AJ106" si="73">IF(AI106="YES",IF(AI107="YES","YES","")," ")</f>
        <v xml:space="preserve"> </v>
      </c>
    </row>
    <row r="107" spans="1:36" ht="15.75" thickBot="1" x14ac:dyDescent="0.3">
      <c r="A107" s="55"/>
      <c r="B107" s="51"/>
      <c r="C107" s="33"/>
      <c r="D107" s="26" t="s">
        <v>43</v>
      </c>
      <c r="E107" s="43"/>
      <c r="F107" s="6">
        <f t="shared" si="47"/>
        <v>0</v>
      </c>
      <c r="G107" s="43"/>
      <c r="H107" s="6">
        <f t="shared" si="48"/>
        <v>0</v>
      </c>
      <c r="I107" s="43"/>
      <c r="J107" s="6">
        <f t="shared" si="49"/>
        <v>0</v>
      </c>
      <c r="K107" s="43"/>
      <c r="L107" s="6">
        <f t="shared" si="50"/>
        <v>0</v>
      </c>
      <c r="M107" s="43"/>
      <c r="N107" s="6">
        <f t="shared" si="51"/>
        <v>0</v>
      </c>
      <c r="O107" s="43"/>
      <c r="P107" s="6">
        <f t="shared" si="52"/>
        <v>0</v>
      </c>
      <c r="Q107" s="43"/>
      <c r="R107" s="6">
        <f t="shared" si="53"/>
        <v>0</v>
      </c>
      <c r="S107" s="43"/>
      <c r="T107" s="6">
        <f t="shared" si="54"/>
        <v>0</v>
      </c>
      <c r="U107" s="43"/>
      <c r="V107" s="6">
        <f t="shared" si="55"/>
        <v>0</v>
      </c>
      <c r="W107" s="43"/>
      <c r="X107" s="6">
        <f t="shared" si="56"/>
        <v>0</v>
      </c>
      <c r="Y107" s="43"/>
      <c r="Z107" s="6">
        <f t="shared" si="57"/>
        <v>0</v>
      </c>
      <c r="AA107" s="43"/>
      <c r="AB107" s="6">
        <f t="shared" si="58"/>
        <v>0</v>
      </c>
      <c r="AC107" s="43"/>
      <c r="AD107" s="20">
        <f t="shared" si="59"/>
        <v>0</v>
      </c>
      <c r="AE107" s="65"/>
      <c r="AF107" s="22" t="str">
        <f t="shared" si="45"/>
        <v>confirm!</v>
      </c>
      <c r="AG107" s="9"/>
      <c r="AH107" s="9"/>
      <c r="AI107" s="44"/>
      <c r="AJ107" s="97"/>
    </row>
    <row r="108" spans="1:36" ht="15.75" thickBot="1" x14ac:dyDescent="0.3">
      <c r="A108" s="53">
        <v>48</v>
      </c>
      <c r="B108" s="49"/>
      <c r="C108" s="34"/>
      <c r="D108" s="25" t="s">
        <v>42</v>
      </c>
      <c r="E108" s="43"/>
      <c r="F108" s="6">
        <f t="shared" si="47"/>
        <v>0</v>
      </c>
      <c r="G108" s="43"/>
      <c r="H108" s="6">
        <f t="shared" si="48"/>
        <v>0</v>
      </c>
      <c r="I108" s="43"/>
      <c r="J108" s="6">
        <f t="shared" si="49"/>
        <v>0</v>
      </c>
      <c r="K108" s="43"/>
      <c r="L108" s="6">
        <f t="shared" si="50"/>
        <v>0</v>
      </c>
      <c r="M108" s="43"/>
      <c r="N108" s="6">
        <f t="shared" si="51"/>
        <v>0</v>
      </c>
      <c r="O108" s="43"/>
      <c r="P108" s="6">
        <f t="shared" si="52"/>
        <v>0</v>
      </c>
      <c r="Q108" s="43"/>
      <c r="R108" s="6">
        <f t="shared" si="53"/>
        <v>0</v>
      </c>
      <c r="S108" s="43"/>
      <c r="T108" s="6">
        <f t="shared" si="54"/>
        <v>0</v>
      </c>
      <c r="U108" s="43"/>
      <c r="V108" s="6">
        <f t="shared" si="55"/>
        <v>0</v>
      </c>
      <c r="W108" s="43"/>
      <c r="X108" s="6">
        <f t="shared" si="56"/>
        <v>0</v>
      </c>
      <c r="Y108" s="43"/>
      <c r="Z108" s="6">
        <f t="shared" si="57"/>
        <v>0</v>
      </c>
      <c r="AA108" s="43"/>
      <c r="AB108" s="6">
        <f t="shared" si="58"/>
        <v>0</v>
      </c>
      <c r="AC108" s="43"/>
      <c r="AD108" s="20">
        <f t="shared" si="59"/>
        <v>0</v>
      </c>
      <c r="AE108" s="64" t="str">
        <f>IF(AD108&gt;=2,IF(AD109&gt;=2,"Y","")," ")</f>
        <v xml:space="preserve"> </v>
      </c>
      <c r="AF108" s="22" t="str">
        <f t="shared" si="45"/>
        <v>confirm!</v>
      </c>
      <c r="AG108" s="9" t="s">
        <v>34</v>
      </c>
      <c r="AH108" s="9"/>
      <c r="AI108" s="44"/>
      <c r="AJ108" s="96" t="str">
        <f t="shared" ref="AJ108" si="74">IF(AI108="YES",IF(AI109="YES","YES","")," ")</f>
        <v xml:space="preserve"> </v>
      </c>
    </row>
    <row r="109" spans="1:36" ht="15.75" thickBot="1" x14ac:dyDescent="0.3">
      <c r="A109" s="55"/>
      <c r="B109" s="51"/>
      <c r="C109" s="33"/>
      <c r="D109" s="26" t="s">
        <v>43</v>
      </c>
      <c r="E109" s="43"/>
      <c r="F109" s="6">
        <f t="shared" si="47"/>
        <v>0</v>
      </c>
      <c r="G109" s="43"/>
      <c r="H109" s="6">
        <f t="shared" si="48"/>
        <v>0</v>
      </c>
      <c r="I109" s="43"/>
      <c r="J109" s="6">
        <f t="shared" si="49"/>
        <v>0</v>
      </c>
      <c r="K109" s="43"/>
      <c r="L109" s="6">
        <f t="shared" si="50"/>
        <v>0</v>
      </c>
      <c r="M109" s="43"/>
      <c r="N109" s="6">
        <f t="shared" si="51"/>
        <v>0</v>
      </c>
      <c r="O109" s="43"/>
      <c r="P109" s="6">
        <f t="shared" si="52"/>
        <v>0</v>
      </c>
      <c r="Q109" s="43"/>
      <c r="R109" s="6">
        <f t="shared" si="53"/>
        <v>0</v>
      </c>
      <c r="S109" s="43"/>
      <c r="T109" s="6">
        <f t="shared" si="54"/>
        <v>0</v>
      </c>
      <c r="U109" s="43"/>
      <c r="V109" s="6">
        <f t="shared" si="55"/>
        <v>0</v>
      </c>
      <c r="W109" s="43"/>
      <c r="X109" s="6">
        <f t="shared" si="56"/>
        <v>0</v>
      </c>
      <c r="Y109" s="43"/>
      <c r="Z109" s="6">
        <f t="shared" si="57"/>
        <v>0</v>
      </c>
      <c r="AA109" s="43"/>
      <c r="AB109" s="6">
        <f t="shared" si="58"/>
        <v>0</v>
      </c>
      <c r="AC109" s="43"/>
      <c r="AD109" s="20">
        <f t="shared" si="59"/>
        <v>0</v>
      </c>
      <c r="AE109" s="65"/>
      <c r="AF109" s="22" t="str">
        <f t="shared" si="45"/>
        <v>confirm!</v>
      </c>
      <c r="AG109" s="9" t="s">
        <v>33</v>
      </c>
      <c r="AH109" s="9" t="s">
        <v>37</v>
      </c>
      <c r="AI109" s="44"/>
      <c r="AJ109" s="97"/>
    </row>
    <row r="110" spans="1:36" ht="15.75" thickBot="1" x14ac:dyDescent="0.3">
      <c r="A110" s="53">
        <v>49</v>
      </c>
      <c r="B110" s="49"/>
      <c r="C110" s="34"/>
      <c r="D110" s="25" t="s">
        <v>42</v>
      </c>
      <c r="E110" s="43"/>
      <c r="F110" s="6">
        <f t="shared" si="47"/>
        <v>0</v>
      </c>
      <c r="G110" s="43"/>
      <c r="H110" s="6">
        <f t="shared" si="48"/>
        <v>0</v>
      </c>
      <c r="I110" s="43"/>
      <c r="J110" s="6">
        <f t="shared" si="49"/>
        <v>0</v>
      </c>
      <c r="K110" s="43"/>
      <c r="L110" s="6">
        <f t="shared" si="50"/>
        <v>0</v>
      </c>
      <c r="M110" s="43"/>
      <c r="N110" s="6">
        <f t="shared" si="51"/>
        <v>0</v>
      </c>
      <c r="O110" s="43"/>
      <c r="P110" s="6">
        <f t="shared" si="52"/>
        <v>0</v>
      </c>
      <c r="Q110" s="43"/>
      <c r="R110" s="6">
        <f t="shared" si="53"/>
        <v>0</v>
      </c>
      <c r="S110" s="43"/>
      <c r="T110" s="6">
        <f t="shared" si="54"/>
        <v>0</v>
      </c>
      <c r="U110" s="43"/>
      <c r="V110" s="6">
        <f t="shared" si="55"/>
        <v>0</v>
      </c>
      <c r="W110" s="43"/>
      <c r="X110" s="6">
        <f t="shared" si="56"/>
        <v>0</v>
      </c>
      <c r="Y110" s="43"/>
      <c r="Z110" s="6">
        <f t="shared" si="57"/>
        <v>0</v>
      </c>
      <c r="AA110" s="43"/>
      <c r="AB110" s="6">
        <f t="shared" si="58"/>
        <v>0</v>
      </c>
      <c r="AC110" s="43"/>
      <c r="AD110" s="20">
        <f t="shared" si="59"/>
        <v>0</v>
      </c>
      <c r="AE110" s="64" t="str">
        <f>IF(AD110&gt;=2,IF(AD111&gt;=2,"Y","")," ")</f>
        <v xml:space="preserve"> </v>
      </c>
      <c r="AF110" s="22" t="str">
        <f t="shared" si="45"/>
        <v>confirm!</v>
      </c>
      <c r="AG110" s="9" t="s">
        <v>33</v>
      </c>
      <c r="AH110" s="9"/>
      <c r="AI110" s="44"/>
      <c r="AJ110" s="96" t="str">
        <f t="shared" ref="AJ110" si="75">IF(AI110="YES",IF(AI111="YES","YES","")," ")</f>
        <v xml:space="preserve"> </v>
      </c>
    </row>
    <row r="111" spans="1:36" ht="15.75" thickBot="1" x14ac:dyDescent="0.3">
      <c r="A111" s="55"/>
      <c r="B111" s="51"/>
      <c r="C111" s="33"/>
      <c r="D111" s="26" t="s">
        <v>43</v>
      </c>
      <c r="E111" s="43"/>
      <c r="F111" s="6">
        <f t="shared" si="47"/>
        <v>0</v>
      </c>
      <c r="G111" s="43"/>
      <c r="H111" s="6">
        <f t="shared" si="48"/>
        <v>0</v>
      </c>
      <c r="I111" s="43"/>
      <c r="J111" s="6">
        <f t="shared" si="49"/>
        <v>0</v>
      </c>
      <c r="K111" s="43"/>
      <c r="L111" s="6">
        <f t="shared" si="50"/>
        <v>0</v>
      </c>
      <c r="M111" s="43"/>
      <c r="N111" s="6">
        <f t="shared" si="51"/>
        <v>0</v>
      </c>
      <c r="O111" s="43"/>
      <c r="P111" s="6">
        <f t="shared" si="52"/>
        <v>0</v>
      </c>
      <c r="Q111" s="43"/>
      <c r="R111" s="6">
        <f t="shared" si="53"/>
        <v>0</v>
      </c>
      <c r="S111" s="43"/>
      <c r="T111" s="6">
        <f t="shared" si="54"/>
        <v>0</v>
      </c>
      <c r="U111" s="43"/>
      <c r="V111" s="6">
        <f t="shared" si="55"/>
        <v>0</v>
      </c>
      <c r="W111" s="43"/>
      <c r="X111" s="6">
        <f t="shared" si="56"/>
        <v>0</v>
      </c>
      <c r="Y111" s="43"/>
      <c r="Z111" s="6">
        <f t="shared" si="57"/>
        <v>0</v>
      </c>
      <c r="AA111" s="43"/>
      <c r="AB111" s="6">
        <f t="shared" si="58"/>
        <v>0</v>
      </c>
      <c r="AC111" s="43"/>
      <c r="AD111" s="20">
        <f t="shared" si="59"/>
        <v>0</v>
      </c>
      <c r="AE111" s="65"/>
      <c r="AF111" s="22" t="str">
        <f t="shared" si="45"/>
        <v>confirm!</v>
      </c>
      <c r="AG111" s="9"/>
      <c r="AH111" s="9" t="s">
        <v>36</v>
      </c>
      <c r="AI111" s="44"/>
      <c r="AJ111" s="97"/>
    </row>
    <row r="112" spans="1:36" ht="15.75" thickBot="1" x14ac:dyDescent="0.3">
      <c r="A112" s="53">
        <v>50</v>
      </c>
      <c r="B112" s="49"/>
      <c r="C112" s="34"/>
      <c r="D112" s="25" t="s">
        <v>42</v>
      </c>
      <c r="E112" s="43"/>
      <c r="F112" s="6">
        <f t="shared" si="47"/>
        <v>0</v>
      </c>
      <c r="G112" s="43"/>
      <c r="H112" s="6">
        <f t="shared" si="48"/>
        <v>0</v>
      </c>
      <c r="I112" s="43"/>
      <c r="J112" s="6">
        <f t="shared" si="49"/>
        <v>0</v>
      </c>
      <c r="K112" s="43"/>
      <c r="L112" s="6">
        <f t="shared" si="50"/>
        <v>0</v>
      </c>
      <c r="M112" s="43"/>
      <c r="N112" s="6">
        <f t="shared" si="51"/>
        <v>0</v>
      </c>
      <c r="O112" s="43"/>
      <c r="P112" s="6">
        <f t="shared" si="52"/>
        <v>0</v>
      </c>
      <c r="Q112" s="43"/>
      <c r="R112" s="6">
        <f t="shared" si="53"/>
        <v>0</v>
      </c>
      <c r="S112" s="43"/>
      <c r="T112" s="6">
        <f t="shared" si="54"/>
        <v>0</v>
      </c>
      <c r="U112" s="43"/>
      <c r="V112" s="6">
        <f t="shared" si="55"/>
        <v>0</v>
      </c>
      <c r="W112" s="43"/>
      <c r="X112" s="6">
        <f t="shared" si="56"/>
        <v>0</v>
      </c>
      <c r="Y112" s="43"/>
      <c r="Z112" s="6">
        <f t="shared" si="57"/>
        <v>0</v>
      </c>
      <c r="AA112" s="43"/>
      <c r="AB112" s="6">
        <f t="shared" si="58"/>
        <v>0</v>
      </c>
      <c r="AC112" s="43"/>
      <c r="AD112" s="20">
        <f t="shared" si="59"/>
        <v>0</v>
      </c>
      <c r="AE112" s="64" t="str">
        <f>IF(AD112&gt;=2,IF(AD113&gt;=2,"Y","")," ")</f>
        <v xml:space="preserve"> </v>
      </c>
      <c r="AF112" s="22" t="str">
        <f t="shared" si="45"/>
        <v>confirm!</v>
      </c>
      <c r="AG112" s="9"/>
      <c r="AH112" s="9"/>
      <c r="AI112" s="44"/>
      <c r="AJ112" s="96" t="str">
        <f t="shared" ref="AJ112" si="76">IF(AI112="YES",IF(AI113="YES","YES","")," ")</f>
        <v xml:space="preserve"> </v>
      </c>
    </row>
    <row r="113" spans="1:36" ht="15.75" thickBot="1" x14ac:dyDescent="0.3">
      <c r="A113" s="55"/>
      <c r="B113" s="51"/>
      <c r="C113" s="33"/>
      <c r="D113" s="26" t="s">
        <v>43</v>
      </c>
      <c r="E113" s="43"/>
      <c r="F113" s="6">
        <f t="shared" si="47"/>
        <v>0</v>
      </c>
      <c r="G113" s="43"/>
      <c r="H113" s="6">
        <f t="shared" si="48"/>
        <v>0</v>
      </c>
      <c r="I113" s="43"/>
      <c r="J113" s="6">
        <f t="shared" si="49"/>
        <v>0</v>
      </c>
      <c r="K113" s="43"/>
      <c r="L113" s="6">
        <f t="shared" si="50"/>
        <v>0</v>
      </c>
      <c r="M113" s="43"/>
      <c r="N113" s="6">
        <f t="shared" si="51"/>
        <v>0</v>
      </c>
      <c r="O113" s="43"/>
      <c r="P113" s="6">
        <f t="shared" si="52"/>
        <v>0</v>
      </c>
      <c r="Q113" s="43"/>
      <c r="R113" s="6">
        <f t="shared" si="53"/>
        <v>0</v>
      </c>
      <c r="S113" s="43"/>
      <c r="T113" s="6">
        <f t="shared" si="54"/>
        <v>0</v>
      </c>
      <c r="U113" s="43"/>
      <c r="V113" s="6">
        <f t="shared" si="55"/>
        <v>0</v>
      </c>
      <c r="W113" s="43"/>
      <c r="X113" s="6">
        <f t="shared" si="56"/>
        <v>0</v>
      </c>
      <c r="Y113" s="43"/>
      <c r="Z113" s="6">
        <f t="shared" si="57"/>
        <v>0</v>
      </c>
      <c r="AA113" s="43"/>
      <c r="AB113" s="6">
        <f t="shared" si="58"/>
        <v>0</v>
      </c>
      <c r="AC113" s="43"/>
      <c r="AD113" s="20">
        <f t="shared" si="59"/>
        <v>0</v>
      </c>
      <c r="AE113" s="65"/>
      <c r="AF113" s="22" t="str">
        <f t="shared" si="45"/>
        <v>confirm!</v>
      </c>
      <c r="AG113" s="9"/>
      <c r="AH113" s="9"/>
      <c r="AI113" s="44"/>
      <c r="AJ113" s="97"/>
    </row>
    <row r="114" spans="1:36" ht="15.75" thickBot="1" x14ac:dyDescent="0.3"/>
    <row r="115" spans="1:36" ht="48" thickBot="1" x14ac:dyDescent="0.3">
      <c r="A115" s="27" t="s">
        <v>6</v>
      </c>
      <c r="B115" s="47"/>
      <c r="C115" s="8"/>
      <c r="D115" s="8"/>
      <c r="AE115" s="28" t="s">
        <v>7</v>
      </c>
      <c r="AJ115" s="28" t="s">
        <v>4</v>
      </c>
    </row>
    <row r="116" spans="1:36" ht="16.5" thickBot="1" x14ac:dyDescent="0.3">
      <c r="A116" s="29">
        <f>COUNT(A14:A113)</f>
        <v>50</v>
      </c>
      <c r="B116" s="48"/>
      <c r="D116" s="68" t="s">
        <v>32</v>
      </c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70"/>
      <c r="X116" s="41"/>
      <c r="AE116" s="30">
        <f>COUNTIF(AE14:AE113, "Y")</f>
        <v>0</v>
      </c>
      <c r="AF116" s="31"/>
      <c r="AG116" s="31"/>
      <c r="AH116" s="31"/>
      <c r="AI116" s="31"/>
      <c r="AJ116" s="30">
        <f>COUNTIF(AJ14:AJ113, "YES")</f>
        <v>0</v>
      </c>
    </row>
    <row r="117" spans="1:36" ht="16.5" thickBot="1" x14ac:dyDescent="0.3">
      <c r="D117" s="68" t="s">
        <v>57</v>
      </c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70"/>
      <c r="AE117" s="32">
        <f>SUM(AE116/A116)</f>
        <v>0</v>
      </c>
      <c r="AF117" s="31"/>
      <c r="AG117" s="31"/>
      <c r="AH117" s="31"/>
      <c r="AI117" s="31"/>
      <c r="AJ117" s="32">
        <f>SUM(AJ116/A116)</f>
        <v>0</v>
      </c>
    </row>
  </sheetData>
  <sheetProtection insertColumns="0" insertRows="0" deleteColumns="0" deleteRows="0"/>
  <mergeCells count="111">
    <mergeCell ref="AE102:AE103"/>
    <mergeCell ref="AJ102:AJ103"/>
    <mergeCell ref="AE104:AE105"/>
    <mergeCell ref="AJ104:AJ105"/>
    <mergeCell ref="AE94:AE95"/>
    <mergeCell ref="AJ94:AJ95"/>
    <mergeCell ref="AE96:AE97"/>
    <mergeCell ref="AJ96:AJ97"/>
    <mergeCell ref="AE98:AE99"/>
    <mergeCell ref="AJ98:AJ99"/>
    <mergeCell ref="D117:W117"/>
    <mergeCell ref="AE88:AE89"/>
    <mergeCell ref="AJ88:AJ89"/>
    <mergeCell ref="AE90:AE91"/>
    <mergeCell ref="AJ90:AJ91"/>
    <mergeCell ref="AE92:AE93"/>
    <mergeCell ref="AJ92:AJ93"/>
    <mergeCell ref="AE82:AE83"/>
    <mergeCell ref="AJ82:AJ83"/>
    <mergeCell ref="AE84:AE85"/>
    <mergeCell ref="AJ84:AJ85"/>
    <mergeCell ref="AE86:AE87"/>
    <mergeCell ref="AJ86:AJ87"/>
    <mergeCell ref="AE112:AE113"/>
    <mergeCell ref="AJ112:AJ113"/>
    <mergeCell ref="AE106:AE107"/>
    <mergeCell ref="AJ106:AJ107"/>
    <mergeCell ref="AE108:AE109"/>
    <mergeCell ref="AJ108:AJ109"/>
    <mergeCell ref="AE110:AE111"/>
    <mergeCell ref="AJ110:AJ111"/>
    <mergeCell ref="D116:W116"/>
    <mergeCell ref="AE100:AE101"/>
    <mergeCell ref="AJ100:AJ101"/>
    <mergeCell ref="AE76:AE77"/>
    <mergeCell ref="AJ76:AJ77"/>
    <mergeCell ref="AE78:AE79"/>
    <mergeCell ref="AJ78:AJ79"/>
    <mergeCell ref="AE80:AE81"/>
    <mergeCell ref="AJ80:AJ81"/>
    <mergeCell ref="AE70:AE71"/>
    <mergeCell ref="AJ70:AJ71"/>
    <mergeCell ref="AE72:AE73"/>
    <mergeCell ref="AJ72:AJ73"/>
    <mergeCell ref="AE74:AE75"/>
    <mergeCell ref="AJ74:AJ75"/>
    <mergeCell ref="AE64:AE65"/>
    <mergeCell ref="AJ64:AJ65"/>
    <mergeCell ref="AE66:AE67"/>
    <mergeCell ref="AJ66:AJ67"/>
    <mergeCell ref="AE68:AE69"/>
    <mergeCell ref="AJ68:AJ69"/>
    <mergeCell ref="AE58:AE59"/>
    <mergeCell ref="AJ58:AJ59"/>
    <mergeCell ref="AE60:AE61"/>
    <mergeCell ref="AJ60:AJ61"/>
    <mergeCell ref="AE62:AE63"/>
    <mergeCell ref="AJ62:AJ63"/>
    <mergeCell ref="AE52:AE53"/>
    <mergeCell ref="AJ52:AJ53"/>
    <mergeCell ref="AE54:AE55"/>
    <mergeCell ref="AJ54:AJ55"/>
    <mergeCell ref="AE56:AE57"/>
    <mergeCell ref="AJ56:AJ57"/>
    <mergeCell ref="AE46:AE47"/>
    <mergeCell ref="AJ46:AJ47"/>
    <mergeCell ref="AE48:AE49"/>
    <mergeCell ref="AJ48:AJ49"/>
    <mergeCell ref="AE50:AE51"/>
    <mergeCell ref="AJ50:AJ51"/>
    <mergeCell ref="AE42:AE43"/>
    <mergeCell ref="AJ42:AJ43"/>
    <mergeCell ref="AE44:AE45"/>
    <mergeCell ref="AJ44:AJ45"/>
    <mergeCell ref="AE34:AE35"/>
    <mergeCell ref="AJ34:AJ35"/>
    <mergeCell ref="AE36:AE37"/>
    <mergeCell ref="AJ36:AJ37"/>
    <mergeCell ref="AE38:AE39"/>
    <mergeCell ref="AJ38:AJ39"/>
    <mergeCell ref="AE32:AE33"/>
    <mergeCell ref="AJ32:AJ33"/>
    <mergeCell ref="AE22:AE23"/>
    <mergeCell ref="AJ22:AJ23"/>
    <mergeCell ref="AE24:AE25"/>
    <mergeCell ref="AJ24:AJ25"/>
    <mergeCell ref="AE26:AE27"/>
    <mergeCell ref="AJ26:AJ27"/>
    <mergeCell ref="AE40:AE41"/>
    <mergeCell ref="AJ40:AJ41"/>
    <mergeCell ref="AE18:AE19"/>
    <mergeCell ref="AJ18:AJ19"/>
    <mergeCell ref="AE20:AE21"/>
    <mergeCell ref="AJ20:AJ21"/>
    <mergeCell ref="AG13:AH13"/>
    <mergeCell ref="AE14:AE15"/>
    <mergeCell ref="AE28:AE29"/>
    <mergeCell ref="AJ28:AJ29"/>
    <mergeCell ref="AE30:AE31"/>
    <mergeCell ref="AJ30:AJ31"/>
    <mergeCell ref="A1:K1"/>
    <mergeCell ref="A3:C3"/>
    <mergeCell ref="D3:K3"/>
    <mergeCell ref="A11:K11"/>
    <mergeCell ref="AJ14:AJ15"/>
    <mergeCell ref="AE16:AE17"/>
    <mergeCell ref="AJ16:AJ17"/>
    <mergeCell ref="A2:K2"/>
    <mergeCell ref="A4:C4"/>
    <mergeCell ref="D4:K4"/>
    <mergeCell ref="A6:K9"/>
  </mergeCells>
  <conditionalFormatting sqref="J14:J113">
    <cfRule type="cellIs" dxfId="49" priority="3220" operator="equal">
      <formula>0</formula>
    </cfRule>
    <cfRule type="cellIs" dxfId="48" priority="3221" operator="greaterThan">
      <formula>0</formula>
    </cfRule>
  </conditionalFormatting>
  <conditionalFormatting sqref="P14:P113">
    <cfRule type="cellIs" dxfId="47" priority="3208" operator="equal">
      <formula>0</formula>
    </cfRule>
    <cfRule type="cellIs" dxfId="46" priority="3209" operator="greaterThan">
      <formula>0</formula>
    </cfRule>
  </conditionalFormatting>
  <conditionalFormatting sqref="F14:F113">
    <cfRule type="cellIs" dxfId="45" priority="3228" operator="greaterThan">
      <formula>0</formula>
    </cfRule>
    <cfRule type="cellIs" dxfId="44" priority="3229" operator="equal">
      <formula>0</formula>
    </cfRule>
  </conditionalFormatting>
  <conditionalFormatting sqref="H14:H113">
    <cfRule type="cellIs" dxfId="43" priority="3224" operator="equal">
      <formula>0</formula>
    </cfRule>
    <cfRule type="cellIs" dxfId="42" priority="3225" operator="greaterThan">
      <formula>0</formula>
    </cfRule>
  </conditionalFormatting>
  <conditionalFormatting sqref="L14:L113">
    <cfRule type="cellIs" dxfId="41" priority="3216" operator="greaterThan">
      <formula>0</formula>
    </cfRule>
    <cfRule type="cellIs" dxfId="40" priority="3217" operator="equal">
      <formula>0</formula>
    </cfRule>
  </conditionalFormatting>
  <conditionalFormatting sqref="N14:N113">
    <cfRule type="cellIs" dxfId="39" priority="3212" operator="equal">
      <formula>0</formula>
    </cfRule>
    <cfRule type="cellIs" dxfId="38" priority="3213" operator="greaterThan">
      <formula>0</formula>
    </cfRule>
  </conditionalFormatting>
  <conditionalFormatting sqref="R14:R113">
    <cfRule type="cellIs" dxfId="37" priority="3204" operator="equal">
      <formula>0</formula>
    </cfRule>
    <cfRule type="cellIs" dxfId="36" priority="3205" operator="greaterThan">
      <formula>0</formula>
    </cfRule>
  </conditionalFormatting>
  <conditionalFormatting sqref="T14:T113">
    <cfRule type="cellIs" dxfId="35" priority="3200" operator="equal">
      <formula>0</formula>
    </cfRule>
    <cfRule type="cellIs" dxfId="34" priority="3201" operator="greaterThan">
      <formula>0</formula>
    </cfRule>
  </conditionalFormatting>
  <conditionalFormatting sqref="V14:V113">
    <cfRule type="cellIs" dxfId="33" priority="3196" operator="equal">
      <formula>0</formula>
    </cfRule>
    <cfRule type="cellIs" dxfId="32" priority="3197" operator="greaterThan">
      <formula>0</formula>
    </cfRule>
  </conditionalFormatting>
  <conditionalFormatting sqref="X14:X113">
    <cfRule type="cellIs" dxfId="31" priority="3192" operator="equal">
      <formula>0</formula>
    </cfRule>
    <cfRule type="cellIs" dxfId="30" priority="3193" operator="greaterThan">
      <formula>0</formula>
    </cfRule>
  </conditionalFormatting>
  <conditionalFormatting sqref="Z14:Z113">
    <cfRule type="cellIs" dxfId="29" priority="3188" operator="equal">
      <formula>0</formula>
    </cfRule>
    <cfRule type="cellIs" dxfId="28" priority="3189" operator="greaterThan">
      <formula>0</formula>
    </cfRule>
  </conditionalFormatting>
  <conditionalFormatting sqref="AB14:AB113">
    <cfRule type="cellIs" dxfId="27" priority="3184" operator="equal">
      <formula>0</formula>
    </cfRule>
    <cfRule type="cellIs" dxfId="26" priority="3185" operator="greaterThan">
      <formula>0</formula>
    </cfRule>
  </conditionalFormatting>
  <conditionalFormatting sqref="E14:E113">
    <cfRule type="cellIs" dxfId="25" priority="13" operator="equal">
      <formula>"H"</formula>
    </cfRule>
  </conditionalFormatting>
  <conditionalFormatting sqref="G14:G113">
    <cfRule type="cellIs" dxfId="24" priority="12" operator="equal">
      <formula>"H"</formula>
    </cfRule>
  </conditionalFormatting>
  <conditionalFormatting sqref="I14:I113">
    <cfRule type="cellIs" dxfId="23" priority="11" operator="equal">
      <formula>"H"</formula>
    </cfRule>
  </conditionalFormatting>
  <conditionalFormatting sqref="K14:K113">
    <cfRule type="cellIs" dxfId="22" priority="10" operator="equal">
      <formula>"H"</formula>
    </cfRule>
  </conditionalFormatting>
  <conditionalFormatting sqref="M14:M113">
    <cfRule type="cellIs" dxfId="21" priority="9" operator="equal">
      <formula>"H"</formula>
    </cfRule>
  </conditionalFormatting>
  <conditionalFormatting sqref="O14:O113">
    <cfRule type="cellIs" dxfId="20" priority="8" operator="equal">
      <formula>"H"</formula>
    </cfRule>
  </conditionalFormatting>
  <conditionalFormatting sqref="Q14:Q113">
    <cfRule type="cellIs" dxfId="19" priority="7" operator="equal">
      <formula>"H"</formula>
    </cfRule>
  </conditionalFormatting>
  <conditionalFormatting sqref="S14:S113">
    <cfRule type="cellIs" dxfId="18" priority="6" operator="equal">
      <formula>"H"</formula>
    </cfRule>
  </conditionalFormatting>
  <conditionalFormatting sqref="U14:U113">
    <cfRule type="cellIs" dxfId="17" priority="5" operator="equal">
      <formula>"H"</formula>
    </cfRule>
  </conditionalFormatting>
  <conditionalFormatting sqref="W14:W113">
    <cfRule type="cellIs" dxfId="16" priority="4" operator="equal">
      <formula>"H"</formula>
    </cfRule>
  </conditionalFormatting>
  <conditionalFormatting sqref="Y14:Y113">
    <cfRule type="cellIs" dxfId="15" priority="3" operator="equal">
      <formula>"H"</formula>
    </cfRule>
  </conditionalFormatting>
  <conditionalFormatting sqref="AA14:AA113">
    <cfRule type="cellIs" dxfId="14" priority="2" operator="equal">
      <formula>"H"</formula>
    </cfRule>
  </conditionalFormatting>
  <conditionalFormatting sqref="AC14:AC113">
    <cfRule type="cellIs" dxfId="13" priority="1" operator="equal">
      <formula>"H"</formula>
    </cfRule>
  </conditionalFormatting>
  <dataValidations count="4">
    <dataValidation allowBlank="1" showInputMessage="1" showErrorMessage="1" promptTitle="Subject Site:" prompt="Infill address of subject site here" sqref="D3:K3"/>
    <dataValidation allowBlank="1" showInputMessage="1" showErrorMessage="1" promptTitle="Adjacent Site:" prompt="If this is an overshadowing analysis, infill address of adjacent buidling here" sqref="D4:K4"/>
    <dataValidation allowBlank="1" showInputMessage="1" showErrorMessage="1" promptTitle="Subject Site:" prompt="Address of Subject Site" sqref="A3:B4"/>
    <dataValidation allowBlank="1" showInputMessage="1" showErrorMessage="1" prompt="Delete whichever doesn't apply" sqref="A2:K2"/>
  </dataValidations>
  <printOptions horizontalCentered="1"/>
  <pageMargins left="0.9055118110236221" right="0.70866141732283472" top="0.74803149606299213" bottom="0.78740157480314965" header="0.31496062992125984" footer="0.31496062992125984"/>
  <pageSetup paperSize="8" scale="57" fitToHeight="0" orientation="portrait" cellComments="asDisplayed" r:id="rId1"/>
  <ignoredErrors>
    <ignoredError sqref="G13:AD13" numberStoredAsText="1"/>
    <ignoredError sqref="AD14:AE15 AD19:AH19 AD17:AE17 AD16:AE16 AG17:AH17 AG16:AH16 AG15:AH15 AD18:AF18 AG18:AH18 AF14:AF17 AD56:AH113 AD36:AH36 AD37:AH37 AD38:AH38 AD39:AH39 AD40:AH40 AD41:AH41 AD42:AH42 AD43:AH43 AD44:AH44 AD45:AH45 AD46:AH46 AD47:AH47 AD48:AH48 AD49:AH49 AD50:AH50 AD51:AH51 AD52:AH52 AD53:AH53 AD54:AH54 AD55:AH55 AG14:AH14 AD21:AH35 AD20:AH20 AJ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If any habitable room receives at least 15 minutes of sunlight, infill 'NO' here">
          <x14:formula1>
            <xm:f>DATA!$B$1:$B$2</xm:f>
          </x14:formula1>
          <xm:sqref>AI13:AI113</xm:sqref>
        </x14:dataValidation>
        <x14:dataValidation type="list" allowBlank="1" showInputMessage="1" showErrorMessage="1">
          <x14:formula1>
            <xm:f>DATA!$A$1:$A$3</xm:f>
          </x14:formula1>
          <xm:sqref>E14:E113 G14:G113 I14:I113 K14:K113 M14:M113 O14:O113 Q14:Q113 S14:S113 U14:U113 W14:W113 Y14:Y113 AA14:AA113 AC14:AC113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9"/>
  <sheetViews>
    <sheetView zoomScaleNormal="100" zoomScaleSheetLayoutView="90" workbookViewId="0">
      <pane ySplit="13" topLeftCell="A14" activePane="bottomLeft" state="frozen"/>
      <selection pane="bottomLeft" activeCell="A6" sqref="A6:K9"/>
    </sheetView>
  </sheetViews>
  <sheetFormatPr defaultRowHeight="15" x14ac:dyDescent="0.25"/>
  <cols>
    <col min="1" max="4" width="7.7109375" customWidth="1"/>
    <col min="5" max="5" width="3.7109375" customWidth="1"/>
    <col min="6" max="6" width="5.7109375" customWidth="1"/>
    <col min="7" max="7" width="3.7109375" customWidth="1"/>
    <col min="8" max="8" width="5.7109375" customWidth="1"/>
    <col min="9" max="9" width="3.7109375" customWidth="1"/>
    <col min="10" max="10" width="5.7109375" customWidth="1"/>
    <col min="11" max="11" width="3.7109375" customWidth="1"/>
    <col min="12" max="12" width="5.7109375" customWidth="1"/>
    <col min="13" max="13" width="3.7109375" customWidth="1"/>
    <col min="14" max="14" width="5.7109375" customWidth="1"/>
    <col min="15" max="15" width="3.7109375" customWidth="1"/>
    <col min="16" max="16" width="5.7109375" customWidth="1"/>
    <col min="17" max="17" width="3.7109375" customWidth="1"/>
    <col min="18" max="18" width="8.42578125" customWidth="1"/>
    <col min="19" max="20" width="10.7109375" customWidth="1"/>
    <col min="21" max="21" width="6.28515625" hidden="1" customWidth="1"/>
    <col min="22" max="22" width="23.85546875" hidden="1" customWidth="1"/>
    <col min="23" max="24" width="10.7109375" customWidth="1"/>
  </cols>
  <sheetData>
    <row r="1" spans="1:39" s="40" customFormat="1" ht="24.95" customHeight="1" x14ac:dyDescent="0.25">
      <c r="A1" s="73" t="s">
        <v>62</v>
      </c>
      <c r="B1" s="74"/>
      <c r="C1" s="74"/>
      <c r="D1" s="74"/>
      <c r="E1" s="74"/>
      <c r="F1" s="74"/>
      <c r="G1" s="74"/>
      <c r="H1" s="74"/>
      <c r="I1" s="74"/>
      <c r="J1" s="74"/>
      <c r="K1" s="75"/>
      <c r="L1" s="39"/>
      <c r="M1" s="39"/>
      <c r="N1" s="39"/>
      <c r="O1" s="39"/>
      <c r="P1" s="39"/>
      <c r="Q1" s="39"/>
      <c r="R1" s="39"/>
      <c r="S1" s="39"/>
      <c r="T1" s="39"/>
      <c r="W1" s="39"/>
      <c r="AM1" s="40" t="s">
        <v>52</v>
      </c>
    </row>
    <row r="2" spans="1:39" ht="18" customHeight="1" x14ac:dyDescent="0.25">
      <c r="A2" s="73" t="s">
        <v>60</v>
      </c>
      <c r="B2" s="74"/>
      <c r="C2" s="74"/>
      <c r="D2" s="74"/>
      <c r="E2" s="74"/>
      <c r="F2" s="74"/>
      <c r="G2" s="74"/>
      <c r="H2" s="74"/>
      <c r="I2" s="74"/>
      <c r="J2" s="74"/>
      <c r="K2" s="75"/>
      <c r="L2" s="7"/>
      <c r="M2" s="7"/>
      <c r="N2" s="7"/>
      <c r="O2" s="7"/>
      <c r="P2" s="7"/>
      <c r="Q2" s="7"/>
      <c r="R2" s="7"/>
      <c r="S2" s="7"/>
      <c r="T2" s="7"/>
      <c r="W2" s="7"/>
    </row>
    <row r="3" spans="1:39" ht="18" customHeight="1" x14ac:dyDescent="0.25">
      <c r="A3" s="68" t="s">
        <v>55</v>
      </c>
      <c r="B3" s="69"/>
      <c r="C3" s="70"/>
      <c r="D3" s="81"/>
      <c r="E3" s="82"/>
      <c r="F3" s="82"/>
      <c r="G3" s="82"/>
      <c r="H3" s="82"/>
      <c r="I3" s="82"/>
      <c r="J3" s="82"/>
      <c r="K3" s="83"/>
      <c r="L3" s="7"/>
      <c r="M3" s="7"/>
      <c r="N3" s="7"/>
      <c r="O3" s="7"/>
      <c r="P3" s="7"/>
      <c r="Q3" s="7"/>
      <c r="R3" s="7"/>
      <c r="S3" s="7"/>
      <c r="T3" s="7"/>
      <c r="W3" s="7"/>
    </row>
    <row r="4" spans="1:39" ht="18" customHeight="1" x14ac:dyDescent="0.25">
      <c r="A4" s="68" t="s">
        <v>56</v>
      </c>
      <c r="B4" s="69"/>
      <c r="C4" s="70"/>
      <c r="D4" s="81"/>
      <c r="E4" s="82"/>
      <c r="F4" s="82"/>
      <c r="G4" s="82"/>
      <c r="H4" s="82"/>
      <c r="I4" s="82"/>
      <c r="J4" s="82"/>
      <c r="K4" s="83"/>
      <c r="L4" s="7"/>
      <c r="M4" s="7"/>
      <c r="N4" s="7"/>
      <c r="O4" s="7"/>
      <c r="P4" s="7"/>
      <c r="Q4" s="7"/>
      <c r="R4" s="7"/>
      <c r="S4" s="7"/>
      <c r="T4" s="7"/>
      <c r="W4" s="7"/>
    </row>
    <row r="5" spans="1:39" ht="18" customHeight="1" thickBo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4"/>
      <c r="M5" s="4"/>
      <c r="N5" s="4"/>
      <c r="O5" s="4"/>
      <c r="P5" s="4"/>
      <c r="Q5" s="4"/>
      <c r="R5" s="4"/>
      <c r="S5" s="4"/>
      <c r="T5" s="4"/>
      <c r="W5" s="4"/>
    </row>
    <row r="6" spans="1:39" ht="18" customHeight="1" x14ac:dyDescent="0.25">
      <c r="A6" s="87" t="s">
        <v>65</v>
      </c>
      <c r="B6" s="88"/>
      <c r="C6" s="88"/>
      <c r="D6" s="88"/>
      <c r="E6" s="88"/>
      <c r="F6" s="88"/>
      <c r="G6" s="88"/>
      <c r="H6" s="88"/>
      <c r="I6" s="88"/>
      <c r="J6" s="88"/>
      <c r="K6" s="89"/>
      <c r="L6" s="4"/>
      <c r="M6" s="4"/>
      <c r="N6" s="4"/>
      <c r="O6" s="4"/>
      <c r="P6" s="4"/>
      <c r="Q6" s="4"/>
      <c r="R6" s="4"/>
      <c r="S6" s="4"/>
      <c r="T6" s="4"/>
      <c r="W6" s="4"/>
    </row>
    <row r="7" spans="1:39" ht="18" customHeight="1" x14ac:dyDescent="0.25">
      <c r="A7" s="90"/>
      <c r="B7" s="91"/>
      <c r="C7" s="91"/>
      <c r="D7" s="91"/>
      <c r="E7" s="91"/>
      <c r="F7" s="91"/>
      <c r="G7" s="91"/>
      <c r="H7" s="91"/>
      <c r="I7" s="91"/>
      <c r="J7" s="91"/>
      <c r="K7" s="92"/>
      <c r="L7" s="4"/>
      <c r="M7" s="4"/>
      <c r="N7" s="4"/>
      <c r="O7" s="4"/>
      <c r="P7" s="4"/>
      <c r="Q7" s="4"/>
      <c r="R7" s="4"/>
      <c r="S7" s="4"/>
      <c r="T7" s="4"/>
      <c r="W7" s="4"/>
    </row>
    <row r="8" spans="1:39" ht="18" customHeight="1" x14ac:dyDescent="0.25">
      <c r="A8" s="90"/>
      <c r="B8" s="91"/>
      <c r="C8" s="91"/>
      <c r="D8" s="91"/>
      <c r="E8" s="91"/>
      <c r="F8" s="91"/>
      <c r="G8" s="91"/>
      <c r="H8" s="91"/>
      <c r="I8" s="91"/>
      <c r="J8" s="91"/>
      <c r="K8" s="92"/>
      <c r="L8" s="4"/>
      <c r="M8" s="4"/>
      <c r="N8" s="4"/>
      <c r="O8" s="4"/>
      <c r="P8" s="4"/>
      <c r="Q8" s="4"/>
      <c r="R8" s="4"/>
      <c r="S8" s="4"/>
      <c r="T8" s="4"/>
      <c r="W8" s="4"/>
    </row>
    <row r="9" spans="1:39" ht="18" customHeight="1" thickBot="1" x14ac:dyDescent="0.3">
      <c r="A9" s="93"/>
      <c r="B9" s="94"/>
      <c r="C9" s="94"/>
      <c r="D9" s="94"/>
      <c r="E9" s="94"/>
      <c r="F9" s="94"/>
      <c r="G9" s="94"/>
      <c r="H9" s="94"/>
      <c r="I9" s="94"/>
      <c r="J9" s="94"/>
      <c r="K9" s="95"/>
      <c r="L9" s="4"/>
      <c r="M9" s="4"/>
      <c r="N9" s="4"/>
      <c r="O9" s="4"/>
      <c r="P9" s="4"/>
      <c r="Q9" s="4"/>
      <c r="R9" s="4"/>
      <c r="S9" s="4"/>
      <c r="T9" s="4"/>
      <c r="W9" s="4"/>
    </row>
    <row r="10" spans="1:39" ht="18" customHeight="1" thickBot="1" x14ac:dyDescent="0.3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4"/>
      <c r="M10" s="4"/>
      <c r="N10" s="4"/>
      <c r="O10" s="4"/>
      <c r="P10" s="4"/>
      <c r="Q10" s="4"/>
      <c r="R10" s="4"/>
      <c r="S10" s="4"/>
      <c r="T10" s="4"/>
      <c r="W10" s="4"/>
    </row>
    <row r="11" spans="1:39" ht="18" customHeight="1" thickBot="1" x14ac:dyDescent="0.3">
      <c r="A11" s="76" t="s">
        <v>51</v>
      </c>
      <c r="B11" s="77"/>
      <c r="C11" s="77"/>
      <c r="D11" s="77"/>
      <c r="E11" s="77"/>
      <c r="F11" s="77"/>
      <c r="G11" s="77"/>
      <c r="H11" s="77"/>
      <c r="I11" s="77"/>
      <c r="J11" s="77"/>
      <c r="K11" s="78"/>
      <c r="L11" s="4"/>
      <c r="M11" s="4"/>
      <c r="N11" s="4"/>
      <c r="O11" s="4"/>
      <c r="P11" s="4"/>
      <c r="Q11" s="4"/>
      <c r="R11" s="4"/>
      <c r="S11" s="4"/>
      <c r="T11" s="4"/>
      <c r="W11" s="4"/>
    </row>
    <row r="12" spans="1:39" ht="18" customHeight="1" thickBot="1" x14ac:dyDescent="0.3"/>
    <row r="13" spans="1:39" ht="60.75" thickBot="1" x14ac:dyDescent="0.3">
      <c r="A13" s="14" t="s">
        <v>40</v>
      </c>
      <c r="B13" s="14" t="s">
        <v>59</v>
      </c>
      <c r="C13" s="14" t="s">
        <v>41</v>
      </c>
      <c r="D13" s="5" t="s">
        <v>44</v>
      </c>
      <c r="E13" s="11" t="s">
        <v>2</v>
      </c>
      <c r="F13" s="12"/>
      <c r="G13" s="11" t="s">
        <v>11</v>
      </c>
      <c r="H13" s="12"/>
      <c r="I13" s="13" t="s">
        <v>15</v>
      </c>
      <c r="J13" s="12"/>
      <c r="K13" s="13" t="s">
        <v>19</v>
      </c>
      <c r="L13" s="12"/>
      <c r="M13" s="13" t="s">
        <v>23</v>
      </c>
      <c r="N13" s="12"/>
      <c r="O13" s="13" t="s">
        <v>27</v>
      </c>
      <c r="P13" s="12"/>
      <c r="Q13" s="13" t="s">
        <v>31</v>
      </c>
      <c r="R13" s="18" t="s">
        <v>3</v>
      </c>
      <c r="S13" s="19" t="s">
        <v>45</v>
      </c>
      <c r="T13" s="19" t="s">
        <v>49</v>
      </c>
      <c r="U13" s="79" t="s">
        <v>35</v>
      </c>
      <c r="V13" s="98"/>
      <c r="W13" s="37" t="s">
        <v>58</v>
      </c>
      <c r="X13" s="36" t="s">
        <v>64</v>
      </c>
    </row>
    <row r="14" spans="1:39" ht="15.75" thickBot="1" x14ac:dyDescent="0.3">
      <c r="A14" s="53">
        <v>1</v>
      </c>
      <c r="B14" s="49"/>
      <c r="C14" s="34" t="s">
        <v>48</v>
      </c>
      <c r="D14" s="25" t="s">
        <v>42</v>
      </c>
      <c r="E14" s="43"/>
      <c r="F14" s="6">
        <f>IF(AND(E14="Y",G14="Y"),1,0)</f>
        <v>0</v>
      </c>
      <c r="G14" s="43"/>
      <c r="H14" s="6">
        <f>IF(AND(G14="Y",I14="Y"),1,0)</f>
        <v>0</v>
      </c>
      <c r="I14" s="43"/>
      <c r="J14" s="6">
        <f>IF(AND(I14="Y",K14="Y"),1,0)</f>
        <v>0</v>
      </c>
      <c r="K14" s="43"/>
      <c r="L14" s="6">
        <f>IF(AND(K14="Y",M14="Y"),1,0)</f>
        <v>0</v>
      </c>
      <c r="M14" s="43"/>
      <c r="N14" s="6">
        <f>IF(AND(M14="Y",O14="Y"),1,0)</f>
        <v>0</v>
      </c>
      <c r="O14" s="43"/>
      <c r="P14" s="6">
        <f>IF(AND(O14="Y",Q14="Y"),1,0)</f>
        <v>0</v>
      </c>
      <c r="Q14" s="43"/>
      <c r="R14" s="20">
        <f>SUM(F14,H14,J14,L14,N14,P14,)</f>
        <v>0</v>
      </c>
      <c r="S14" s="64" t="str">
        <f>IF(R14&gt;=2,IF(R15&gt;=2,"Y","")," ")</f>
        <v xml:space="preserve"> </v>
      </c>
      <c r="T14" s="22" t="str">
        <f t="shared" ref="T14:T77" si="0">IF(R14&gt;0,"",IF(W14="Y","Y",IF(W14="N","","confirm!")))</f>
        <v>confirm!</v>
      </c>
      <c r="U14" s="9"/>
      <c r="V14" s="38"/>
      <c r="W14" s="44"/>
      <c r="X14" s="96" t="str">
        <f>IF(W14="YES",IF(W15="YES","YES","")," ")</f>
        <v xml:space="preserve"> </v>
      </c>
    </row>
    <row r="15" spans="1:39" ht="15.75" thickBot="1" x14ac:dyDescent="0.3">
      <c r="A15" s="54"/>
      <c r="B15" s="51"/>
      <c r="C15" s="33"/>
      <c r="D15" s="26" t="s">
        <v>43</v>
      </c>
      <c r="E15" s="43"/>
      <c r="F15" s="6">
        <f t="shared" ref="F15:F78" si="1">IF(AND(E15="Y",G15="Y"),1,0)</f>
        <v>0</v>
      </c>
      <c r="G15" s="43"/>
      <c r="H15" s="6">
        <f t="shared" ref="H15:H78" si="2">IF(AND(G15="Y",I15="Y"),1,0)</f>
        <v>0</v>
      </c>
      <c r="I15" s="43"/>
      <c r="J15" s="6">
        <f t="shared" ref="J15:J78" si="3">IF(AND(I15="Y",K15="Y"),1,0)</f>
        <v>0</v>
      </c>
      <c r="K15" s="43"/>
      <c r="L15" s="6">
        <f t="shared" ref="L15:L78" si="4">IF(AND(K15="Y",M15="Y"),1,0)</f>
        <v>0</v>
      </c>
      <c r="M15" s="43"/>
      <c r="N15" s="6">
        <f t="shared" ref="N15:N78" si="5">IF(AND(M15="Y",O15="Y"),1,0)</f>
        <v>0</v>
      </c>
      <c r="O15" s="43"/>
      <c r="P15" s="6">
        <f t="shared" ref="P15:P78" si="6">IF(AND(O15="Y",Q15="Y"),1,0)</f>
        <v>0</v>
      </c>
      <c r="Q15" s="43"/>
      <c r="R15" s="20">
        <f t="shared" ref="R15:R78" si="7">SUM(F15,H15,J15,L15,N15,P15,)</f>
        <v>0</v>
      </c>
      <c r="S15" s="65"/>
      <c r="T15" s="22" t="str">
        <f t="shared" si="0"/>
        <v>confirm!</v>
      </c>
      <c r="U15" s="9"/>
      <c r="V15" s="38" t="s">
        <v>39</v>
      </c>
      <c r="W15" s="44"/>
      <c r="X15" s="97"/>
    </row>
    <row r="16" spans="1:39" ht="15.75" thickBot="1" x14ac:dyDescent="0.3">
      <c r="A16" s="53">
        <v>2</v>
      </c>
      <c r="B16" s="49"/>
      <c r="C16" s="34"/>
      <c r="D16" s="25" t="s">
        <v>42</v>
      </c>
      <c r="E16" s="43"/>
      <c r="F16" s="6">
        <f t="shared" si="1"/>
        <v>0</v>
      </c>
      <c r="G16" s="43"/>
      <c r="H16" s="6">
        <f t="shared" si="2"/>
        <v>0</v>
      </c>
      <c r="I16" s="43"/>
      <c r="J16" s="6">
        <f t="shared" si="3"/>
        <v>0</v>
      </c>
      <c r="K16" s="43"/>
      <c r="L16" s="6">
        <f t="shared" si="4"/>
        <v>0</v>
      </c>
      <c r="M16" s="43"/>
      <c r="N16" s="6">
        <f t="shared" si="5"/>
        <v>0</v>
      </c>
      <c r="O16" s="43"/>
      <c r="P16" s="6">
        <f t="shared" si="6"/>
        <v>0</v>
      </c>
      <c r="Q16" s="43"/>
      <c r="R16" s="20">
        <f t="shared" si="7"/>
        <v>0</v>
      </c>
      <c r="S16" s="64" t="str">
        <f>IF(R16&gt;=2,IF(R17&gt;=2,"Y","")," ")</f>
        <v xml:space="preserve"> </v>
      </c>
      <c r="T16" s="22" t="str">
        <f t="shared" si="0"/>
        <v>confirm!</v>
      </c>
      <c r="U16" s="9" t="s">
        <v>34</v>
      </c>
      <c r="V16" s="38"/>
      <c r="W16" s="44"/>
      <c r="X16" s="96" t="str">
        <f t="shared" ref="X16" si="8">IF(W16="YES",IF(W17="YES","YES","")," ")</f>
        <v xml:space="preserve"> </v>
      </c>
    </row>
    <row r="17" spans="1:24" ht="15.75" thickBot="1" x14ac:dyDescent="0.3">
      <c r="A17" s="54"/>
      <c r="B17" s="51"/>
      <c r="C17" s="33"/>
      <c r="D17" s="26" t="s">
        <v>43</v>
      </c>
      <c r="E17" s="43"/>
      <c r="F17" s="6">
        <f t="shared" si="1"/>
        <v>0</v>
      </c>
      <c r="G17" s="43"/>
      <c r="H17" s="6">
        <f t="shared" si="2"/>
        <v>0</v>
      </c>
      <c r="I17" s="43"/>
      <c r="J17" s="6">
        <f t="shared" si="3"/>
        <v>0</v>
      </c>
      <c r="K17" s="43"/>
      <c r="L17" s="6">
        <f t="shared" si="4"/>
        <v>0</v>
      </c>
      <c r="M17" s="43"/>
      <c r="N17" s="6">
        <f t="shared" si="5"/>
        <v>0</v>
      </c>
      <c r="O17" s="43"/>
      <c r="P17" s="6">
        <f t="shared" si="6"/>
        <v>0</v>
      </c>
      <c r="Q17" s="43"/>
      <c r="R17" s="20">
        <f t="shared" si="7"/>
        <v>0</v>
      </c>
      <c r="S17" s="65"/>
      <c r="T17" s="22" t="str">
        <f t="shared" si="0"/>
        <v>confirm!</v>
      </c>
      <c r="U17" s="9" t="s">
        <v>33</v>
      </c>
      <c r="V17" s="38" t="s">
        <v>37</v>
      </c>
      <c r="W17" s="44"/>
      <c r="X17" s="97"/>
    </row>
    <row r="18" spans="1:24" ht="15.75" thickBot="1" x14ac:dyDescent="0.3">
      <c r="A18" s="53">
        <v>3</v>
      </c>
      <c r="B18" s="49"/>
      <c r="C18" s="34"/>
      <c r="D18" s="25" t="s">
        <v>42</v>
      </c>
      <c r="E18" s="43"/>
      <c r="F18" s="6">
        <f t="shared" si="1"/>
        <v>0</v>
      </c>
      <c r="G18" s="43"/>
      <c r="H18" s="6">
        <f t="shared" si="2"/>
        <v>0</v>
      </c>
      <c r="I18" s="43"/>
      <c r="J18" s="6">
        <f t="shared" si="3"/>
        <v>0</v>
      </c>
      <c r="K18" s="43"/>
      <c r="L18" s="6">
        <f t="shared" si="4"/>
        <v>0</v>
      </c>
      <c r="M18" s="43"/>
      <c r="N18" s="6">
        <f t="shared" si="5"/>
        <v>0</v>
      </c>
      <c r="O18" s="43"/>
      <c r="P18" s="6">
        <f t="shared" si="6"/>
        <v>0</v>
      </c>
      <c r="Q18" s="43"/>
      <c r="R18" s="20">
        <f t="shared" si="7"/>
        <v>0</v>
      </c>
      <c r="S18" s="64" t="str">
        <f>IF(R18&gt;=2,IF(R19&gt;=2,"Y","")," ")</f>
        <v xml:space="preserve"> </v>
      </c>
      <c r="T18" s="22" t="str">
        <f t="shared" si="0"/>
        <v>confirm!</v>
      </c>
      <c r="U18" s="9" t="s">
        <v>33</v>
      </c>
      <c r="V18" s="38"/>
      <c r="W18" s="44"/>
      <c r="X18" s="96" t="str">
        <f t="shared" ref="X18" si="9">IF(W18="YES",IF(W19="YES","YES","")," ")</f>
        <v xml:space="preserve"> </v>
      </c>
    </row>
    <row r="19" spans="1:24" ht="15.75" thickBot="1" x14ac:dyDescent="0.3">
      <c r="A19" s="54"/>
      <c r="B19" s="51"/>
      <c r="C19" s="33"/>
      <c r="D19" s="26" t="s">
        <v>43</v>
      </c>
      <c r="E19" s="43"/>
      <c r="F19" s="6">
        <f t="shared" si="1"/>
        <v>0</v>
      </c>
      <c r="G19" s="43"/>
      <c r="H19" s="6">
        <f t="shared" si="2"/>
        <v>0</v>
      </c>
      <c r="I19" s="43"/>
      <c r="J19" s="6">
        <f t="shared" si="3"/>
        <v>0</v>
      </c>
      <c r="K19" s="43"/>
      <c r="L19" s="6">
        <f t="shared" si="4"/>
        <v>0</v>
      </c>
      <c r="M19" s="43"/>
      <c r="N19" s="6">
        <f t="shared" si="5"/>
        <v>0</v>
      </c>
      <c r="O19" s="43"/>
      <c r="P19" s="6">
        <f t="shared" si="6"/>
        <v>0</v>
      </c>
      <c r="Q19" s="43"/>
      <c r="R19" s="20">
        <f t="shared" si="7"/>
        <v>0</v>
      </c>
      <c r="S19" s="65"/>
      <c r="T19" s="22" t="str">
        <f t="shared" si="0"/>
        <v>confirm!</v>
      </c>
      <c r="U19" s="9"/>
      <c r="V19" s="38" t="s">
        <v>36</v>
      </c>
      <c r="W19" s="44"/>
      <c r="X19" s="97"/>
    </row>
    <row r="20" spans="1:24" ht="15.75" thickBot="1" x14ac:dyDescent="0.3">
      <c r="A20" s="53">
        <v>4</v>
      </c>
      <c r="B20" s="49"/>
      <c r="C20" s="34"/>
      <c r="D20" s="25" t="s">
        <v>42</v>
      </c>
      <c r="E20" s="43"/>
      <c r="F20" s="6">
        <f t="shared" si="1"/>
        <v>0</v>
      </c>
      <c r="G20" s="43"/>
      <c r="H20" s="6">
        <f t="shared" si="2"/>
        <v>0</v>
      </c>
      <c r="I20" s="43"/>
      <c r="J20" s="6">
        <f t="shared" si="3"/>
        <v>0</v>
      </c>
      <c r="K20" s="43"/>
      <c r="L20" s="6">
        <f t="shared" si="4"/>
        <v>0</v>
      </c>
      <c r="M20" s="43"/>
      <c r="N20" s="6">
        <f t="shared" si="5"/>
        <v>0</v>
      </c>
      <c r="O20" s="43"/>
      <c r="P20" s="6">
        <f t="shared" si="6"/>
        <v>0</v>
      </c>
      <c r="Q20" s="43"/>
      <c r="R20" s="20">
        <f t="shared" si="7"/>
        <v>0</v>
      </c>
      <c r="S20" s="64" t="str">
        <f>IF(R20&gt;=2,IF(R21&gt;=2,"Y","")," ")</f>
        <v xml:space="preserve"> </v>
      </c>
      <c r="T20" s="22" t="str">
        <f t="shared" si="0"/>
        <v>confirm!</v>
      </c>
      <c r="U20" s="9"/>
      <c r="V20" s="9"/>
      <c r="W20" s="44"/>
      <c r="X20" s="96" t="str">
        <f t="shared" ref="X20" si="10">IF(W20="YES",IF(W21="YES","YES","")," ")</f>
        <v xml:space="preserve"> </v>
      </c>
    </row>
    <row r="21" spans="1:24" ht="15.75" thickBot="1" x14ac:dyDescent="0.3">
      <c r="A21" s="55"/>
      <c r="B21" s="51"/>
      <c r="C21" s="33"/>
      <c r="D21" s="26" t="s">
        <v>43</v>
      </c>
      <c r="E21" s="43"/>
      <c r="F21" s="6">
        <f t="shared" si="1"/>
        <v>0</v>
      </c>
      <c r="G21" s="43"/>
      <c r="H21" s="6">
        <f t="shared" si="2"/>
        <v>0</v>
      </c>
      <c r="I21" s="43"/>
      <c r="J21" s="6">
        <f t="shared" si="3"/>
        <v>0</v>
      </c>
      <c r="K21" s="43"/>
      <c r="L21" s="6">
        <f t="shared" si="4"/>
        <v>0</v>
      </c>
      <c r="M21" s="43"/>
      <c r="N21" s="6">
        <f t="shared" si="5"/>
        <v>0</v>
      </c>
      <c r="O21" s="43"/>
      <c r="P21" s="6">
        <f t="shared" si="6"/>
        <v>0</v>
      </c>
      <c r="Q21" s="43"/>
      <c r="R21" s="20">
        <f t="shared" si="7"/>
        <v>0</v>
      </c>
      <c r="S21" s="65"/>
      <c r="T21" s="22" t="str">
        <f t="shared" si="0"/>
        <v>confirm!</v>
      </c>
      <c r="U21" s="9"/>
      <c r="V21" s="9" t="s">
        <v>37</v>
      </c>
      <c r="W21" s="44"/>
      <c r="X21" s="97"/>
    </row>
    <row r="22" spans="1:24" ht="15.75" thickBot="1" x14ac:dyDescent="0.3">
      <c r="A22" s="53">
        <v>5</v>
      </c>
      <c r="B22" s="49"/>
      <c r="C22" s="34"/>
      <c r="D22" s="25" t="s">
        <v>42</v>
      </c>
      <c r="E22" s="43"/>
      <c r="F22" s="6">
        <f t="shared" si="1"/>
        <v>0</v>
      </c>
      <c r="G22" s="43"/>
      <c r="H22" s="6">
        <f t="shared" si="2"/>
        <v>0</v>
      </c>
      <c r="I22" s="43"/>
      <c r="J22" s="6">
        <f t="shared" si="3"/>
        <v>0</v>
      </c>
      <c r="K22" s="43"/>
      <c r="L22" s="6">
        <f t="shared" si="4"/>
        <v>0</v>
      </c>
      <c r="M22" s="43"/>
      <c r="N22" s="6">
        <f t="shared" si="5"/>
        <v>0</v>
      </c>
      <c r="O22" s="43"/>
      <c r="P22" s="6">
        <f t="shared" si="6"/>
        <v>0</v>
      </c>
      <c r="Q22" s="43"/>
      <c r="R22" s="20">
        <f t="shared" si="7"/>
        <v>0</v>
      </c>
      <c r="S22" s="64" t="str">
        <f>IF(R22&gt;=2,IF(R23&gt;=2,"Y","")," ")</f>
        <v xml:space="preserve"> </v>
      </c>
      <c r="T22" s="22" t="str">
        <f t="shared" si="0"/>
        <v>confirm!</v>
      </c>
      <c r="U22" s="9"/>
      <c r="V22" s="9"/>
      <c r="W22" s="44"/>
      <c r="X22" s="96" t="str">
        <f t="shared" ref="X22" si="11">IF(W22="YES",IF(W23="YES","YES","")," ")</f>
        <v xml:space="preserve"> </v>
      </c>
    </row>
    <row r="23" spans="1:24" ht="15.75" thickBot="1" x14ac:dyDescent="0.3">
      <c r="A23" s="55"/>
      <c r="B23" s="51"/>
      <c r="C23" s="33"/>
      <c r="D23" s="26" t="s">
        <v>43</v>
      </c>
      <c r="E23" s="43"/>
      <c r="F23" s="6">
        <f t="shared" si="1"/>
        <v>0</v>
      </c>
      <c r="G23" s="43"/>
      <c r="H23" s="6">
        <f t="shared" si="2"/>
        <v>0</v>
      </c>
      <c r="I23" s="43"/>
      <c r="J23" s="6">
        <f t="shared" si="3"/>
        <v>0</v>
      </c>
      <c r="K23" s="43"/>
      <c r="L23" s="6">
        <f t="shared" si="4"/>
        <v>0</v>
      </c>
      <c r="M23" s="43"/>
      <c r="N23" s="6">
        <f t="shared" si="5"/>
        <v>0</v>
      </c>
      <c r="O23" s="43"/>
      <c r="P23" s="6">
        <f t="shared" si="6"/>
        <v>0</v>
      </c>
      <c r="Q23" s="43"/>
      <c r="R23" s="20">
        <f t="shared" si="7"/>
        <v>0</v>
      </c>
      <c r="S23" s="65"/>
      <c r="T23" s="22" t="str">
        <f t="shared" si="0"/>
        <v>confirm!</v>
      </c>
      <c r="U23" s="9"/>
      <c r="V23" s="10" t="s">
        <v>38</v>
      </c>
      <c r="W23" s="44"/>
      <c r="X23" s="97"/>
    </row>
    <row r="24" spans="1:24" ht="15.75" thickBot="1" x14ac:dyDescent="0.3">
      <c r="A24" s="53">
        <v>6</v>
      </c>
      <c r="B24" s="49"/>
      <c r="C24" s="34"/>
      <c r="D24" s="25" t="s">
        <v>42</v>
      </c>
      <c r="E24" s="43"/>
      <c r="F24" s="6">
        <f t="shared" si="1"/>
        <v>0</v>
      </c>
      <c r="G24" s="43"/>
      <c r="H24" s="6">
        <f t="shared" si="2"/>
        <v>0</v>
      </c>
      <c r="I24" s="43"/>
      <c r="J24" s="6">
        <f t="shared" si="3"/>
        <v>0</v>
      </c>
      <c r="K24" s="43"/>
      <c r="L24" s="6">
        <f t="shared" si="4"/>
        <v>0</v>
      </c>
      <c r="M24" s="43"/>
      <c r="N24" s="6">
        <f t="shared" si="5"/>
        <v>0</v>
      </c>
      <c r="O24" s="43"/>
      <c r="P24" s="6">
        <f t="shared" si="6"/>
        <v>0</v>
      </c>
      <c r="Q24" s="43"/>
      <c r="R24" s="20">
        <f t="shared" si="7"/>
        <v>0</v>
      </c>
      <c r="S24" s="64" t="str">
        <f>IF(R24&gt;=2,IF(R25&gt;=2,"Y","")," ")</f>
        <v xml:space="preserve"> </v>
      </c>
      <c r="T24" s="22" t="str">
        <f t="shared" si="0"/>
        <v>confirm!</v>
      </c>
      <c r="U24" s="9"/>
      <c r="V24" s="9"/>
      <c r="W24" s="44"/>
      <c r="X24" s="96" t="str">
        <f t="shared" ref="X24" si="12">IF(W24="YES",IF(W25="YES","YES","")," ")</f>
        <v xml:space="preserve"> </v>
      </c>
    </row>
    <row r="25" spans="1:24" ht="15.75" thickBot="1" x14ac:dyDescent="0.3">
      <c r="A25" s="55"/>
      <c r="B25" s="51"/>
      <c r="C25" s="33"/>
      <c r="D25" s="26" t="s">
        <v>43</v>
      </c>
      <c r="E25" s="43"/>
      <c r="F25" s="6">
        <f t="shared" si="1"/>
        <v>0</v>
      </c>
      <c r="G25" s="43"/>
      <c r="H25" s="6">
        <f t="shared" si="2"/>
        <v>0</v>
      </c>
      <c r="I25" s="43"/>
      <c r="J25" s="6">
        <f t="shared" si="3"/>
        <v>0</v>
      </c>
      <c r="K25" s="43"/>
      <c r="L25" s="6">
        <f t="shared" si="4"/>
        <v>0</v>
      </c>
      <c r="M25" s="43"/>
      <c r="N25" s="6">
        <f t="shared" si="5"/>
        <v>0</v>
      </c>
      <c r="O25" s="43"/>
      <c r="P25" s="6">
        <f t="shared" si="6"/>
        <v>0</v>
      </c>
      <c r="Q25" s="43"/>
      <c r="R25" s="20">
        <f t="shared" si="7"/>
        <v>0</v>
      </c>
      <c r="S25" s="65"/>
      <c r="T25" s="22" t="str">
        <f t="shared" si="0"/>
        <v>confirm!</v>
      </c>
      <c r="U25" s="9"/>
      <c r="V25" s="9"/>
      <c r="W25" s="44"/>
      <c r="X25" s="97"/>
    </row>
    <row r="26" spans="1:24" ht="15.75" thickBot="1" x14ac:dyDescent="0.3">
      <c r="A26" s="53">
        <v>7</v>
      </c>
      <c r="B26" s="49"/>
      <c r="C26" s="34"/>
      <c r="D26" s="25" t="s">
        <v>42</v>
      </c>
      <c r="E26" s="43"/>
      <c r="F26" s="6">
        <f t="shared" si="1"/>
        <v>0</v>
      </c>
      <c r="G26" s="43"/>
      <c r="H26" s="6">
        <f t="shared" si="2"/>
        <v>0</v>
      </c>
      <c r="I26" s="43"/>
      <c r="J26" s="6">
        <f t="shared" si="3"/>
        <v>0</v>
      </c>
      <c r="K26" s="43"/>
      <c r="L26" s="6">
        <f t="shared" si="4"/>
        <v>0</v>
      </c>
      <c r="M26" s="43"/>
      <c r="N26" s="6">
        <f t="shared" si="5"/>
        <v>0</v>
      </c>
      <c r="O26" s="43"/>
      <c r="P26" s="6">
        <f t="shared" si="6"/>
        <v>0</v>
      </c>
      <c r="Q26" s="43"/>
      <c r="R26" s="20">
        <f t="shared" si="7"/>
        <v>0</v>
      </c>
      <c r="S26" s="64" t="str">
        <f>IF(R26&gt;=2,IF(R27&gt;=2,"Y","")," ")</f>
        <v xml:space="preserve"> </v>
      </c>
      <c r="T26" s="22" t="str">
        <f t="shared" si="0"/>
        <v>confirm!</v>
      </c>
      <c r="U26" s="9"/>
      <c r="V26" s="9"/>
      <c r="W26" s="44"/>
      <c r="X26" s="96" t="str">
        <f t="shared" ref="X26" si="13">IF(W26="YES",IF(W27="YES","YES","")," ")</f>
        <v xml:space="preserve"> </v>
      </c>
    </row>
    <row r="27" spans="1:24" ht="15.75" thickBot="1" x14ac:dyDescent="0.3">
      <c r="A27" s="55"/>
      <c r="B27" s="51"/>
      <c r="C27" s="33"/>
      <c r="D27" s="26" t="s">
        <v>43</v>
      </c>
      <c r="E27" s="43"/>
      <c r="F27" s="6">
        <f t="shared" si="1"/>
        <v>0</v>
      </c>
      <c r="G27" s="43"/>
      <c r="H27" s="6">
        <f t="shared" si="2"/>
        <v>0</v>
      </c>
      <c r="I27" s="43"/>
      <c r="J27" s="6">
        <f t="shared" si="3"/>
        <v>0</v>
      </c>
      <c r="K27" s="43"/>
      <c r="L27" s="6">
        <f t="shared" si="4"/>
        <v>0</v>
      </c>
      <c r="M27" s="43"/>
      <c r="N27" s="6">
        <f t="shared" si="5"/>
        <v>0</v>
      </c>
      <c r="O27" s="43"/>
      <c r="P27" s="6">
        <f t="shared" si="6"/>
        <v>0</v>
      </c>
      <c r="Q27" s="43"/>
      <c r="R27" s="20">
        <f t="shared" si="7"/>
        <v>0</v>
      </c>
      <c r="S27" s="65"/>
      <c r="T27" s="22" t="str">
        <f t="shared" si="0"/>
        <v>confirm!</v>
      </c>
      <c r="U27" s="9"/>
      <c r="V27" s="9"/>
      <c r="W27" s="44"/>
      <c r="X27" s="97"/>
    </row>
    <row r="28" spans="1:24" ht="15.75" thickBot="1" x14ac:dyDescent="0.3">
      <c r="A28" s="53">
        <v>8</v>
      </c>
      <c r="B28" s="49"/>
      <c r="C28" s="34"/>
      <c r="D28" s="25" t="s">
        <v>42</v>
      </c>
      <c r="E28" s="43"/>
      <c r="F28" s="6">
        <f t="shared" si="1"/>
        <v>0</v>
      </c>
      <c r="G28" s="43"/>
      <c r="H28" s="6">
        <f t="shared" si="2"/>
        <v>0</v>
      </c>
      <c r="I28" s="43"/>
      <c r="J28" s="6">
        <f t="shared" si="3"/>
        <v>0</v>
      </c>
      <c r="K28" s="43"/>
      <c r="L28" s="6">
        <f t="shared" si="4"/>
        <v>0</v>
      </c>
      <c r="M28" s="43"/>
      <c r="N28" s="6">
        <f t="shared" si="5"/>
        <v>0</v>
      </c>
      <c r="O28" s="43"/>
      <c r="P28" s="6">
        <f t="shared" si="6"/>
        <v>0</v>
      </c>
      <c r="Q28" s="43"/>
      <c r="R28" s="20">
        <f t="shared" si="7"/>
        <v>0</v>
      </c>
      <c r="S28" s="64" t="str">
        <f>IF(R28&gt;=2,IF(R29&gt;=2,"Y","")," ")</f>
        <v xml:space="preserve"> </v>
      </c>
      <c r="T28" s="22" t="str">
        <f t="shared" si="0"/>
        <v>confirm!</v>
      </c>
      <c r="U28" s="9"/>
      <c r="V28" s="9"/>
      <c r="W28" s="44"/>
      <c r="X28" s="96" t="str">
        <f t="shared" ref="X28" si="14">IF(W28="YES",IF(W29="YES","YES","")," ")</f>
        <v xml:space="preserve"> </v>
      </c>
    </row>
    <row r="29" spans="1:24" ht="15.75" thickBot="1" x14ac:dyDescent="0.3">
      <c r="A29" s="54"/>
      <c r="B29" s="51"/>
      <c r="C29" s="33"/>
      <c r="D29" s="26" t="s">
        <v>43</v>
      </c>
      <c r="E29" s="43"/>
      <c r="F29" s="6">
        <f t="shared" si="1"/>
        <v>0</v>
      </c>
      <c r="G29" s="43"/>
      <c r="H29" s="6">
        <f t="shared" si="2"/>
        <v>0</v>
      </c>
      <c r="I29" s="43"/>
      <c r="J29" s="6">
        <f t="shared" si="3"/>
        <v>0</v>
      </c>
      <c r="K29" s="43"/>
      <c r="L29" s="6">
        <f t="shared" si="4"/>
        <v>0</v>
      </c>
      <c r="M29" s="43"/>
      <c r="N29" s="6">
        <f t="shared" si="5"/>
        <v>0</v>
      </c>
      <c r="O29" s="43"/>
      <c r="P29" s="6">
        <f t="shared" si="6"/>
        <v>0</v>
      </c>
      <c r="Q29" s="43"/>
      <c r="R29" s="20">
        <f t="shared" si="7"/>
        <v>0</v>
      </c>
      <c r="S29" s="65"/>
      <c r="T29" s="22" t="str">
        <f t="shared" si="0"/>
        <v>confirm!</v>
      </c>
      <c r="U29" s="9"/>
      <c r="V29" s="10" t="s">
        <v>38</v>
      </c>
      <c r="W29" s="44"/>
      <c r="X29" s="97"/>
    </row>
    <row r="30" spans="1:24" ht="15.75" thickBot="1" x14ac:dyDescent="0.3">
      <c r="A30" s="53">
        <v>9</v>
      </c>
      <c r="B30" s="49"/>
      <c r="C30" s="34"/>
      <c r="D30" s="25" t="s">
        <v>42</v>
      </c>
      <c r="E30" s="43"/>
      <c r="F30" s="6">
        <f t="shared" si="1"/>
        <v>0</v>
      </c>
      <c r="G30" s="43"/>
      <c r="H30" s="6">
        <f t="shared" si="2"/>
        <v>0</v>
      </c>
      <c r="I30" s="43"/>
      <c r="J30" s="6">
        <f t="shared" si="3"/>
        <v>0</v>
      </c>
      <c r="K30" s="43"/>
      <c r="L30" s="6">
        <f t="shared" si="4"/>
        <v>0</v>
      </c>
      <c r="M30" s="43"/>
      <c r="N30" s="6">
        <f t="shared" si="5"/>
        <v>0</v>
      </c>
      <c r="O30" s="43"/>
      <c r="P30" s="6">
        <f t="shared" si="6"/>
        <v>0</v>
      </c>
      <c r="Q30" s="43"/>
      <c r="R30" s="20">
        <f t="shared" si="7"/>
        <v>0</v>
      </c>
      <c r="S30" s="64" t="str">
        <f>IF(R30&gt;=2,IF(R31&gt;=2,"Y","")," ")</f>
        <v xml:space="preserve"> </v>
      </c>
      <c r="T30" s="22" t="str">
        <f t="shared" si="0"/>
        <v>confirm!</v>
      </c>
      <c r="U30" s="9"/>
      <c r="V30" s="9"/>
      <c r="W30" s="44"/>
      <c r="X30" s="96" t="str">
        <f t="shared" ref="X30" si="15">IF(W30="YES",IF(W31="YES","YES","")," ")</f>
        <v xml:space="preserve"> </v>
      </c>
    </row>
    <row r="31" spans="1:24" ht="15.75" thickBot="1" x14ac:dyDescent="0.3">
      <c r="A31" s="54"/>
      <c r="B31" s="51"/>
      <c r="C31" s="33"/>
      <c r="D31" s="26" t="s">
        <v>43</v>
      </c>
      <c r="E31" s="43"/>
      <c r="F31" s="6">
        <f t="shared" si="1"/>
        <v>0</v>
      </c>
      <c r="G31" s="43"/>
      <c r="H31" s="6">
        <f t="shared" si="2"/>
        <v>0</v>
      </c>
      <c r="I31" s="43"/>
      <c r="J31" s="6">
        <f t="shared" si="3"/>
        <v>0</v>
      </c>
      <c r="K31" s="43"/>
      <c r="L31" s="6">
        <f t="shared" si="4"/>
        <v>0</v>
      </c>
      <c r="M31" s="43"/>
      <c r="N31" s="6">
        <f t="shared" si="5"/>
        <v>0</v>
      </c>
      <c r="O31" s="43"/>
      <c r="P31" s="6">
        <f t="shared" si="6"/>
        <v>0</v>
      </c>
      <c r="Q31" s="43"/>
      <c r="R31" s="20">
        <f t="shared" si="7"/>
        <v>0</v>
      </c>
      <c r="S31" s="65"/>
      <c r="T31" s="22" t="str">
        <f t="shared" si="0"/>
        <v>confirm!</v>
      </c>
      <c r="U31" s="9"/>
      <c r="V31" s="9"/>
      <c r="W31" s="44"/>
      <c r="X31" s="97"/>
    </row>
    <row r="32" spans="1:24" ht="15.75" thickBot="1" x14ac:dyDescent="0.3">
      <c r="A32" s="53">
        <v>10</v>
      </c>
      <c r="B32" s="49"/>
      <c r="C32" s="34"/>
      <c r="D32" s="25" t="s">
        <v>42</v>
      </c>
      <c r="E32" s="43"/>
      <c r="F32" s="6">
        <f t="shared" si="1"/>
        <v>0</v>
      </c>
      <c r="G32" s="43"/>
      <c r="H32" s="6">
        <f t="shared" si="2"/>
        <v>0</v>
      </c>
      <c r="I32" s="43"/>
      <c r="J32" s="6">
        <f t="shared" si="3"/>
        <v>0</v>
      </c>
      <c r="K32" s="43"/>
      <c r="L32" s="6">
        <f t="shared" si="4"/>
        <v>0</v>
      </c>
      <c r="M32" s="43"/>
      <c r="N32" s="6">
        <f t="shared" si="5"/>
        <v>0</v>
      </c>
      <c r="O32" s="43"/>
      <c r="P32" s="6">
        <f t="shared" si="6"/>
        <v>0</v>
      </c>
      <c r="Q32" s="43"/>
      <c r="R32" s="20">
        <f t="shared" si="7"/>
        <v>0</v>
      </c>
      <c r="S32" s="64" t="str">
        <f>IF(R32&gt;=2,IF(R33&gt;=2,"Y","")," ")</f>
        <v xml:space="preserve"> </v>
      </c>
      <c r="T32" s="22" t="str">
        <f t="shared" si="0"/>
        <v>confirm!</v>
      </c>
      <c r="U32" s="9" t="s">
        <v>34</v>
      </c>
      <c r="V32" s="9"/>
      <c r="W32" s="44"/>
      <c r="X32" s="96" t="str">
        <f t="shared" ref="X32" si="16">IF(W32="YES",IF(W33="YES","YES","")," ")</f>
        <v xml:space="preserve"> </v>
      </c>
    </row>
    <row r="33" spans="1:24" ht="15.75" thickBot="1" x14ac:dyDescent="0.3">
      <c r="A33" s="54"/>
      <c r="B33" s="51"/>
      <c r="C33" s="33"/>
      <c r="D33" s="26" t="s">
        <v>43</v>
      </c>
      <c r="E33" s="43"/>
      <c r="F33" s="6">
        <f t="shared" si="1"/>
        <v>0</v>
      </c>
      <c r="G33" s="43"/>
      <c r="H33" s="6">
        <f t="shared" si="2"/>
        <v>0</v>
      </c>
      <c r="I33" s="43"/>
      <c r="J33" s="6">
        <f t="shared" si="3"/>
        <v>0</v>
      </c>
      <c r="K33" s="43"/>
      <c r="L33" s="6">
        <f t="shared" si="4"/>
        <v>0</v>
      </c>
      <c r="M33" s="43"/>
      <c r="N33" s="6">
        <f t="shared" si="5"/>
        <v>0</v>
      </c>
      <c r="O33" s="43"/>
      <c r="P33" s="6">
        <f t="shared" si="6"/>
        <v>0</v>
      </c>
      <c r="Q33" s="43"/>
      <c r="R33" s="20">
        <f t="shared" si="7"/>
        <v>0</v>
      </c>
      <c r="S33" s="65"/>
      <c r="T33" s="22" t="str">
        <f t="shared" si="0"/>
        <v>confirm!</v>
      </c>
      <c r="U33" s="9" t="s">
        <v>33</v>
      </c>
      <c r="V33" s="9" t="s">
        <v>37</v>
      </c>
      <c r="W33" s="44"/>
      <c r="X33" s="97"/>
    </row>
    <row r="34" spans="1:24" ht="15.75" thickBot="1" x14ac:dyDescent="0.3">
      <c r="A34" s="53">
        <v>11</v>
      </c>
      <c r="B34" s="49"/>
      <c r="C34" s="34"/>
      <c r="D34" s="25" t="s">
        <v>42</v>
      </c>
      <c r="E34" s="43"/>
      <c r="F34" s="6">
        <f t="shared" si="1"/>
        <v>0</v>
      </c>
      <c r="G34" s="43"/>
      <c r="H34" s="6">
        <f t="shared" si="2"/>
        <v>0</v>
      </c>
      <c r="I34" s="43"/>
      <c r="J34" s="6">
        <f t="shared" si="3"/>
        <v>0</v>
      </c>
      <c r="K34" s="43"/>
      <c r="L34" s="6">
        <f t="shared" si="4"/>
        <v>0</v>
      </c>
      <c r="M34" s="43"/>
      <c r="N34" s="6">
        <f t="shared" si="5"/>
        <v>0</v>
      </c>
      <c r="O34" s="43"/>
      <c r="P34" s="6">
        <f t="shared" si="6"/>
        <v>0</v>
      </c>
      <c r="Q34" s="43"/>
      <c r="R34" s="20">
        <f t="shared" si="7"/>
        <v>0</v>
      </c>
      <c r="S34" s="64" t="str">
        <f>IF(R34&gt;=2,IF(R35&gt;=2,"Y","")," ")</f>
        <v xml:space="preserve"> </v>
      </c>
      <c r="T34" s="22" t="str">
        <f t="shared" si="0"/>
        <v>confirm!</v>
      </c>
      <c r="U34" s="9" t="s">
        <v>33</v>
      </c>
      <c r="V34" s="9"/>
      <c r="W34" s="44"/>
      <c r="X34" s="96" t="str">
        <f t="shared" ref="X34" si="17">IF(W34="YES",IF(W35="YES","YES","")," ")</f>
        <v xml:space="preserve"> </v>
      </c>
    </row>
    <row r="35" spans="1:24" ht="15.75" thickBot="1" x14ac:dyDescent="0.3">
      <c r="A35" s="54"/>
      <c r="B35" s="51"/>
      <c r="C35" s="33"/>
      <c r="D35" s="26" t="s">
        <v>43</v>
      </c>
      <c r="E35" s="43"/>
      <c r="F35" s="6">
        <f t="shared" si="1"/>
        <v>0</v>
      </c>
      <c r="G35" s="43"/>
      <c r="H35" s="6">
        <f t="shared" si="2"/>
        <v>0</v>
      </c>
      <c r="I35" s="43"/>
      <c r="J35" s="6">
        <f t="shared" si="3"/>
        <v>0</v>
      </c>
      <c r="K35" s="43"/>
      <c r="L35" s="6">
        <f t="shared" si="4"/>
        <v>0</v>
      </c>
      <c r="M35" s="43"/>
      <c r="N35" s="6">
        <f t="shared" si="5"/>
        <v>0</v>
      </c>
      <c r="O35" s="43"/>
      <c r="P35" s="6">
        <f t="shared" si="6"/>
        <v>0</v>
      </c>
      <c r="Q35" s="43"/>
      <c r="R35" s="20">
        <f t="shared" si="7"/>
        <v>0</v>
      </c>
      <c r="S35" s="65"/>
      <c r="T35" s="22" t="str">
        <f t="shared" si="0"/>
        <v>confirm!</v>
      </c>
      <c r="U35" s="9"/>
      <c r="V35" s="9" t="s">
        <v>36</v>
      </c>
      <c r="W35" s="44"/>
      <c r="X35" s="97"/>
    </row>
    <row r="36" spans="1:24" ht="15.75" thickBot="1" x14ac:dyDescent="0.3">
      <c r="A36" s="53">
        <v>12</v>
      </c>
      <c r="B36" s="49"/>
      <c r="C36" s="34"/>
      <c r="D36" s="25" t="s">
        <v>42</v>
      </c>
      <c r="E36" s="43"/>
      <c r="F36" s="6">
        <f t="shared" si="1"/>
        <v>0</v>
      </c>
      <c r="G36" s="43"/>
      <c r="H36" s="6">
        <f t="shared" si="2"/>
        <v>0</v>
      </c>
      <c r="I36" s="43"/>
      <c r="J36" s="6">
        <f t="shared" si="3"/>
        <v>0</v>
      </c>
      <c r="K36" s="43"/>
      <c r="L36" s="6">
        <f t="shared" si="4"/>
        <v>0</v>
      </c>
      <c r="M36" s="43"/>
      <c r="N36" s="6">
        <f t="shared" si="5"/>
        <v>0</v>
      </c>
      <c r="O36" s="43"/>
      <c r="P36" s="6">
        <f t="shared" si="6"/>
        <v>0</v>
      </c>
      <c r="Q36" s="43"/>
      <c r="R36" s="20">
        <f t="shared" si="7"/>
        <v>0</v>
      </c>
      <c r="S36" s="64" t="str">
        <f>IF(R36&gt;=2,IF(R37&gt;=2,"Y","")," ")</f>
        <v xml:space="preserve"> </v>
      </c>
      <c r="T36" s="22" t="str">
        <f t="shared" si="0"/>
        <v>confirm!</v>
      </c>
      <c r="U36" s="9" t="s">
        <v>33</v>
      </c>
      <c r="V36" s="9"/>
      <c r="W36" s="44"/>
      <c r="X36" s="96" t="str">
        <f t="shared" ref="X36" si="18">IF(W36="YES",IF(W37="YES","YES","")," ")</f>
        <v xml:space="preserve"> </v>
      </c>
    </row>
    <row r="37" spans="1:24" ht="15.75" thickBot="1" x14ac:dyDescent="0.3">
      <c r="A37" s="54"/>
      <c r="B37" s="51"/>
      <c r="C37" s="33"/>
      <c r="D37" s="26" t="s">
        <v>43</v>
      </c>
      <c r="E37" s="43"/>
      <c r="F37" s="6">
        <f t="shared" si="1"/>
        <v>0</v>
      </c>
      <c r="G37" s="43"/>
      <c r="H37" s="6">
        <f t="shared" si="2"/>
        <v>0</v>
      </c>
      <c r="I37" s="43"/>
      <c r="J37" s="6">
        <f t="shared" si="3"/>
        <v>0</v>
      </c>
      <c r="K37" s="43"/>
      <c r="L37" s="6">
        <f t="shared" si="4"/>
        <v>0</v>
      </c>
      <c r="M37" s="43"/>
      <c r="N37" s="6">
        <f t="shared" si="5"/>
        <v>0</v>
      </c>
      <c r="O37" s="43"/>
      <c r="P37" s="6">
        <f t="shared" si="6"/>
        <v>0</v>
      </c>
      <c r="Q37" s="43"/>
      <c r="R37" s="20">
        <f t="shared" si="7"/>
        <v>0</v>
      </c>
      <c r="S37" s="65"/>
      <c r="T37" s="22" t="str">
        <f t="shared" si="0"/>
        <v>confirm!</v>
      </c>
      <c r="U37" s="9"/>
      <c r="V37" s="9" t="s">
        <v>36</v>
      </c>
      <c r="W37" s="44"/>
      <c r="X37" s="97"/>
    </row>
    <row r="38" spans="1:24" ht="15.75" thickBot="1" x14ac:dyDescent="0.3">
      <c r="A38" s="53">
        <v>13</v>
      </c>
      <c r="B38" s="49"/>
      <c r="C38" s="34"/>
      <c r="D38" s="25" t="s">
        <v>42</v>
      </c>
      <c r="E38" s="43"/>
      <c r="F38" s="6">
        <f t="shared" si="1"/>
        <v>0</v>
      </c>
      <c r="G38" s="43"/>
      <c r="H38" s="6">
        <f t="shared" si="2"/>
        <v>0</v>
      </c>
      <c r="I38" s="43"/>
      <c r="J38" s="6">
        <f t="shared" si="3"/>
        <v>0</v>
      </c>
      <c r="K38" s="43"/>
      <c r="L38" s="6">
        <f t="shared" si="4"/>
        <v>0</v>
      </c>
      <c r="M38" s="43"/>
      <c r="N38" s="6">
        <f t="shared" si="5"/>
        <v>0</v>
      </c>
      <c r="O38" s="43"/>
      <c r="P38" s="6">
        <f t="shared" si="6"/>
        <v>0</v>
      </c>
      <c r="Q38" s="43"/>
      <c r="R38" s="20">
        <f t="shared" si="7"/>
        <v>0</v>
      </c>
      <c r="S38" s="64" t="str">
        <f>IF(R38&gt;=2,IF(R39&gt;=2,"Y","")," ")</f>
        <v xml:space="preserve"> </v>
      </c>
      <c r="T38" s="22" t="str">
        <f t="shared" si="0"/>
        <v>confirm!</v>
      </c>
      <c r="U38" s="9"/>
      <c r="V38" s="9"/>
      <c r="W38" s="44"/>
      <c r="X38" s="96" t="str">
        <f t="shared" ref="X38" si="19">IF(W38="YES",IF(W39="YES","YES","")," ")</f>
        <v xml:space="preserve"> </v>
      </c>
    </row>
    <row r="39" spans="1:24" ht="15.75" thickBot="1" x14ac:dyDescent="0.3">
      <c r="A39" s="54"/>
      <c r="B39" s="51"/>
      <c r="C39" s="33"/>
      <c r="D39" s="26" t="s">
        <v>43</v>
      </c>
      <c r="E39" s="43"/>
      <c r="F39" s="6">
        <f t="shared" si="1"/>
        <v>0</v>
      </c>
      <c r="G39" s="43"/>
      <c r="H39" s="6">
        <f t="shared" si="2"/>
        <v>0</v>
      </c>
      <c r="I39" s="43"/>
      <c r="J39" s="6">
        <f t="shared" si="3"/>
        <v>0</v>
      </c>
      <c r="K39" s="43"/>
      <c r="L39" s="6">
        <f t="shared" si="4"/>
        <v>0</v>
      </c>
      <c r="M39" s="43"/>
      <c r="N39" s="6">
        <f t="shared" si="5"/>
        <v>0</v>
      </c>
      <c r="O39" s="43"/>
      <c r="P39" s="6">
        <f t="shared" si="6"/>
        <v>0</v>
      </c>
      <c r="Q39" s="43"/>
      <c r="R39" s="20">
        <f t="shared" si="7"/>
        <v>0</v>
      </c>
      <c r="S39" s="65"/>
      <c r="T39" s="22" t="str">
        <f t="shared" si="0"/>
        <v>confirm!</v>
      </c>
      <c r="U39" s="9"/>
      <c r="V39" s="9" t="s">
        <v>37</v>
      </c>
      <c r="W39" s="44"/>
      <c r="X39" s="97"/>
    </row>
    <row r="40" spans="1:24" ht="15.75" thickBot="1" x14ac:dyDescent="0.3">
      <c r="A40" s="53">
        <v>14</v>
      </c>
      <c r="B40" s="49"/>
      <c r="C40" s="34"/>
      <c r="D40" s="25" t="s">
        <v>42</v>
      </c>
      <c r="E40" s="43"/>
      <c r="F40" s="6">
        <f t="shared" si="1"/>
        <v>0</v>
      </c>
      <c r="G40" s="43"/>
      <c r="H40" s="6">
        <f t="shared" si="2"/>
        <v>0</v>
      </c>
      <c r="I40" s="43"/>
      <c r="J40" s="6">
        <f t="shared" si="3"/>
        <v>0</v>
      </c>
      <c r="K40" s="43"/>
      <c r="L40" s="6">
        <f t="shared" si="4"/>
        <v>0</v>
      </c>
      <c r="M40" s="43"/>
      <c r="N40" s="6">
        <f t="shared" si="5"/>
        <v>0</v>
      </c>
      <c r="O40" s="43"/>
      <c r="P40" s="6">
        <f t="shared" si="6"/>
        <v>0</v>
      </c>
      <c r="Q40" s="43"/>
      <c r="R40" s="20">
        <f t="shared" si="7"/>
        <v>0</v>
      </c>
      <c r="S40" s="64" t="str">
        <f>IF(R40&gt;=2,IF(R41&gt;=2,"Y","")," ")</f>
        <v xml:space="preserve"> </v>
      </c>
      <c r="T40" s="22" t="str">
        <f t="shared" si="0"/>
        <v>confirm!</v>
      </c>
      <c r="U40" s="9"/>
      <c r="V40" s="9"/>
      <c r="W40" s="44"/>
      <c r="X40" s="96" t="str">
        <f t="shared" ref="X40" si="20">IF(W40="YES",IF(W41="YES","YES","")," ")</f>
        <v xml:space="preserve"> </v>
      </c>
    </row>
    <row r="41" spans="1:24" ht="15.75" thickBot="1" x14ac:dyDescent="0.3">
      <c r="A41" s="54"/>
      <c r="B41" s="51"/>
      <c r="C41" s="33"/>
      <c r="D41" s="26" t="s">
        <v>43</v>
      </c>
      <c r="E41" s="43"/>
      <c r="F41" s="6">
        <f t="shared" si="1"/>
        <v>0</v>
      </c>
      <c r="G41" s="43"/>
      <c r="H41" s="6">
        <f t="shared" si="2"/>
        <v>0</v>
      </c>
      <c r="I41" s="43"/>
      <c r="J41" s="6">
        <f t="shared" si="3"/>
        <v>0</v>
      </c>
      <c r="K41" s="43"/>
      <c r="L41" s="6">
        <f t="shared" si="4"/>
        <v>0</v>
      </c>
      <c r="M41" s="43"/>
      <c r="N41" s="6">
        <f t="shared" si="5"/>
        <v>0</v>
      </c>
      <c r="O41" s="43"/>
      <c r="P41" s="6">
        <f t="shared" si="6"/>
        <v>0</v>
      </c>
      <c r="Q41" s="43"/>
      <c r="R41" s="20">
        <f t="shared" si="7"/>
        <v>0</v>
      </c>
      <c r="S41" s="65"/>
      <c r="T41" s="22" t="str">
        <f t="shared" si="0"/>
        <v>confirm!</v>
      </c>
      <c r="U41" s="9"/>
      <c r="V41" s="10" t="s">
        <v>38</v>
      </c>
      <c r="W41" s="44"/>
      <c r="X41" s="97"/>
    </row>
    <row r="42" spans="1:24" ht="15.75" thickBot="1" x14ac:dyDescent="0.3">
      <c r="A42" s="53">
        <v>15</v>
      </c>
      <c r="B42" s="49"/>
      <c r="C42" s="34"/>
      <c r="D42" s="25" t="s">
        <v>42</v>
      </c>
      <c r="E42" s="43"/>
      <c r="F42" s="6">
        <f t="shared" si="1"/>
        <v>0</v>
      </c>
      <c r="G42" s="43"/>
      <c r="H42" s="6">
        <f t="shared" si="2"/>
        <v>0</v>
      </c>
      <c r="I42" s="43"/>
      <c r="J42" s="6">
        <f t="shared" si="3"/>
        <v>0</v>
      </c>
      <c r="K42" s="43"/>
      <c r="L42" s="6">
        <f t="shared" si="4"/>
        <v>0</v>
      </c>
      <c r="M42" s="43"/>
      <c r="N42" s="6">
        <f t="shared" si="5"/>
        <v>0</v>
      </c>
      <c r="O42" s="43"/>
      <c r="P42" s="6">
        <f t="shared" si="6"/>
        <v>0</v>
      </c>
      <c r="Q42" s="43"/>
      <c r="R42" s="20">
        <f t="shared" si="7"/>
        <v>0</v>
      </c>
      <c r="S42" s="64" t="str">
        <f>IF(R42&gt;=2,IF(R43&gt;=2,"Y","")," ")</f>
        <v xml:space="preserve"> </v>
      </c>
      <c r="T42" s="22" t="str">
        <f t="shared" si="0"/>
        <v>confirm!</v>
      </c>
      <c r="U42" s="9"/>
      <c r="V42" s="9"/>
      <c r="W42" s="44"/>
      <c r="X42" s="96" t="str">
        <f t="shared" ref="X42" si="21">IF(W42="YES",IF(W43="YES","YES","")," ")</f>
        <v xml:space="preserve"> </v>
      </c>
    </row>
    <row r="43" spans="1:24" ht="15.75" thickBot="1" x14ac:dyDescent="0.3">
      <c r="A43" s="55"/>
      <c r="B43" s="51"/>
      <c r="C43" s="33"/>
      <c r="D43" s="26" t="s">
        <v>43</v>
      </c>
      <c r="E43" s="43"/>
      <c r="F43" s="6">
        <f t="shared" si="1"/>
        <v>0</v>
      </c>
      <c r="G43" s="43"/>
      <c r="H43" s="6">
        <f t="shared" si="2"/>
        <v>0</v>
      </c>
      <c r="I43" s="43"/>
      <c r="J43" s="6">
        <f t="shared" si="3"/>
        <v>0</v>
      </c>
      <c r="K43" s="43"/>
      <c r="L43" s="6">
        <f t="shared" si="4"/>
        <v>0</v>
      </c>
      <c r="M43" s="43"/>
      <c r="N43" s="6">
        <f t="shared" si="5"/>
        <v>0</v>
      </c>
      <c r="O43" s="43"/>
      <c r="P43" s="6">
        <f t="shared" si="6"/>
        <v>0</v>
      </c>
      <c r="Q43" s="43"/>
      <c r="R43" s="20">
        <f t="shared" si="7"/>
        <v>0</v>
      </c>
      <c r="S43" s="65"/>
      <c r="T43" s="22" t="str">
        <f t="shared" si="0"/>
        <v>confirm!</v>
      </c>
      <c r="U43" s="9"/>
      <c r="V43" s="9"/>
      <c r="W43" s="44"/>
      <c r="X43" s="97"/>
    </row>
    <row r="44" spans="1:24" ht="15.75" thickBot="1" x14ac:dyDescent="0.3">
      <c r="A44" s="53">
        <v>16</v>
      </c>
      <c r="B44" s="49"/>
      <c r="C44" s="34"/>
      <c r="D44" s="25" t="s">
        <v>42</v>
      </c>
      <c r="E44" s="43"/>
      <c r="F44" s="6">
        <f t="shared" si="1"/>
        <v>0</v>
      </c>
      <c r="G44" s="43"/>
      <c r="H44" s="6">
        <f t="shared" si="2"/>
        <v>0</v>
      </c>
      <c r="I44" s="43"/>
      <c r="J44" s="6">
        <f t="shared" si="3"/>
        <v>0</v>
      </c>
      <c r="K44" s="43"/>
      <c r="L44" s="6">
        <f t="shared" si="4"/>
        <v>0</v>
      </c>
      <c r="M44" s="43"/>
      <c r="N44" s="6">
        <f t="shared" si="5"/>
        <v>0</v>
      </c>
      <c r="O44" s="43"/>
      <c r="P44" s="6">
        <f t="shared" si="6"/>
        <v>0</v>
      </c>
      <c r="Q44" s="43"/>
      <c r="R44" s="20">
        <f t="shared" si="7"/>
        <v>0</v>
      </c>
      <c r="S44" s="64" t="str">
        <f>IF(R44&gt;=2,IF(R45&gt;=2,"Y","")," ")</f>
        <v xml:space="preserve"> </v>
      </c>
      <c r="T44" s="22" t="str">
        <f t="shared" si="0"/>
        <v>confirm!</v>
      </c>
      <c r="U44" s="9"/>
      <c r="V44" s="9"/>
      <c r="W44" s="44"/>
      <c r="X44" s="96" t="str">
        <f t="shared" ref="X44" si="22">IF(W44="YES",IF(W45="YES","YES","")," ")</f>
        <v xml:space="preserve"> </v>
      </c>
    </row>
    <row r="45" spans="1:24" ht="15.75" thickBot="1" x14ac:dyDescent="0.3">
      <c r="A45" s="54"/>
      <c r="B45" s="51"/>
      <c r="C45" s="33"/>
      <c r="D45" s="26" t="s">
        <v>43</v>
      </c>
      <c r="E45" s="43"/>
      <c r="F45" s="6">
        <f t="shared" si="1"/>
        <v>0</v>
      </c>
      <c r="G45" s="43"/>
      <c r="H45" s="6">
        <f t="shared" si="2"/>
        <v>0</v>
      </c>
      <c r="I45" s="43"/>
      <c r="J45" s="6">
        <f t="shared" si="3"/>
        <v>0</v>
      </c>
      <c r="K45" s="43"/>
      <c r="L45" s="6">
        <f t="shared" si="4"/>
        <v>0</v>
      </c>
      <c r="M45" s="43"/>
      <c r="N45" s="6">
        <f t="shared" si="5"/>
        <v>0</v>
      </c>
      <c r="O45" s="43"/>
      <c r="P45" s="6">
        <f t="shared" si="6"/>
        <v>0</v>
      </c>
      <c r="Q45" s="43"/>
      <c r="R45" s="20">
        <f t="shared" si="7"/>
        <v>0</v>
      </c>
      <c r="S45" s="65"/>
      <c r="T45" s="22" t="str">
        <f t="shared" si="0"/>
        <v>confirm!</v>
      </c>
      <c r="U45" s="9"/>
      <c r="V45" s="9"/>
      <c r="W45" s="44"/>
      <c r="X45" s="97"/>
    </row>
    <row r="46" spans="1:24" ht="15.75" thickBot="1" x14ac:dyDescent="0.3">
      <c r="A46" s="53">
        <v>17</v>
      </c>
      <c r="B46" s="49"/>
      <c r="C46" s="34"/>
      <c r="D46" s="25" t="s">
        <v>42</v>
      </c>
      <c r="E46" s="43"/>
      <c r="F46" s="6">
        <f t="shared" si="1"/>
        <v>0</v>
      </c>
      <c r="G46" s="43"/>
      <c r="H46" s="6">
        <f t="shared" si="2"/>
        <v>0</v>
      </c>
      <c r="I46" s="43"/>
      <c r="J46" s="6">
        <f t="shared" si="3"/>
        <v>0</v>
      </c>
      <c r="K46" s="43"/>
      <c r="L46" s="6">
        <f t="shared" si="4"/>
        <v>0</v>
      </c>
      <c r="M46" s="43"/>
      <c r="N46" s="6">
        <f t="shared" si="5"/>
        <v>0</v>
      </c>
      <c r="O46" s="43"/>
      <c r="P46" s="6">
        <f t="shared" si="6"/>
        <v>0</v>
      </c>
      <c r="Q46" s="43"/>
      <c r="R46" s="20">
        <f t="shared" si="7"/>
        <v>0</v>
      </c>
      <c r="S46" s="71" t="str">
        <f>IF(R46&gt;=2,IF(R47&gt;=2,"Y","")," ")</f>
        <v xml:space="preserve"> </v>
      </c>
      <c r="T46" s="24" t="str">
        <f t="shared" si="0"/>
        <v>confirm!</v>
      </c>
      <c r="U46" s="9"/>
      <c r="V46" s="9"/>
      <c r="W46" s="44"/>
      <c r="X46" s="96" t="str">
        <f t="shared" ref="X46" si="23">IF(W46="YES",IF(W47="YES","YES","")," ")</f>
        <v xml:space="preserve"> </v>
      </c>
    </row>
    <row r="47" spans="1:24" ht="15.75" thickBot="1" x14ac:dyDescent="0.3">
      <c r="A47" s="54"/>
      <c r="B47" s="51"/>
      <c r="C47" s="33"/>
      <c r="D47" s="26" t="s">
        <v>43</v>
      </c>
      <c r="E47" s="43"/>
      <c r="F47" s="6">
        <f t="shared" si="1"/>
        <v>0</v>
      </c>
      <c r="G47" s="43"/>
      <c r="H47" s="6">
        <f t="shared" si="2"/>
        <v>0</v>
      </c>
      <c r="I47" s="43"/>
      <c r="J47" s="6">
        <f t="shared" si="3"/>
        <v>0</v>
      </c>
      <c r="K47" s="43"/>
      <c r="L47" s="6">
        <f t="shared" si="4"/>
        <v>0</v>
      </c>
      <c r="M47" s="43"/>
      <c r="N47" s="6">
        <f t="shared" si="5"/>
        <v>0</v>
      </c>
      <c r="O47" s="43"/>
      <c r="P47" s="6">
        <f t="shared" si="6"/>
        <v>0</v>
      </c>
      <c r="Q47" s="43"/>
      <c r="R47" s="20">
        <f t="shared" si="7"/>
        <v>0</v>
      </c>
      <c r="S47" s="72"/>
      <c r="T47" s="24" t="str">
        <f t="shared" si="0"/>
        <v>confirm!</v>
      </c>
      <c r="U47" s="9"/>
      <c r="V47" s="9"/>
      <c r="W47" s="44"/>
      <c r="X47" s="97"/>
    </row>
    <row r="48" spans="1:24" ht="15.75" thickBot="1" x14ac:dyDescent="0.3">
      <c r="A48" s="53">
        <v>18</v>
      </c>
      <c r="B48" s="49"/>
      <c r="C48" s="34"/>
      <c r="D48" s="25" t="s">
        <v>42</v>
      </c>
      <c r="E48" s="43"/>
      <c r="F48" s="6">
        <f t="shared" si="1"/>
        <v>0</v>
      </c>
      <c r="G48" s="43"/>
      <c r="H48" s="6">
        <f t="shared" si="2"/>
        <v>0</v>
      </c>
      <c r="I48" s="43"/>
      <c r="J48" s="6">
        <f t="shared" si="3"/>
        <v>0</v>
      </c>
      <c r="K48" s="43"/>
      <c r="L48" s="6">
        <f t="shared" si="4"/>
        <v>0</v>
      </c>
      <c r="M48" s="43"/>
      <c r="N48" s="6">
        <f t="shared" si="5"/>
        <v>0</v>
      </c>
      <c r="O48" s="43"/>
      <c r="P48" s="6">
        <f t="shared" si="6"/>
        <v>0</v>
      </c>
      <c r="Q48" s="43"/>
      <c r="R48" s="20">
        <f t="shared" si="7"/>
        <v>0</v>
      </c>
      <c r="S48" s="64" t="str">
        <f>IF(R48&gt;=2,IF(R49&gt;=2,"Y","")," ")</f>
        <v xml:space="preserve"> </v>
      </c>
      <c r="T48" s="22" t="str">
        <f t="shared" si="0"/>
        <v>confirm!</v>
      </c>
      <c r="U48" s="9"/>
      <c r="V48" s="9"/>
      <c r="W48" s="44"/>
      <c r="X48" s="96" t="str">
        <f t="shared" ref="X48" si="24">IF(W48="YES",IF(W49="YES","YES","")," ")</f>
        <v xml:space="preserve"> </v>
      </c>
    </row>
    <row r="49" spans="1:24" ht="15.75" thickBot="1" x14ac:dyDescent="0.3">
      <c r="A49" s="54"/>
      <c r="B49" s="51"/>
      <c r="C49" s="33"/>
      <c r="D49" s="26" t="s">
        <v>43</v>
      </c>
      <c r="E49" s="43"/>
      <c r="F49" s="6">
        <f t="shared" si="1"/>
        <v>0</v>
      </c>
      <c r="G49" s="43"/>
      <c r="H49" s="6">
        <f t="shared" si="2"/>
        <v>0</v>
      </c>
      <c r="I49" s="43"/>
      <c r="J49" s="6">
        <f t="shared" si="3"/>
        <v>0</v>
      </c>
      <c r="K49" s="43"/>
      <c r="L49" s="6">
        <f t="shared" si="4"/>
        <v>0</v>
      </c>
      <c r="M49" s="43"/>
      <c r="N49" s="6">
        <f t="shared" si="5"/>
        <v>0</v>
      </c>
      <c r="O49" s="43"/>
      <c r="P49" s="6">
        <f t="shared" si="6"/>
        <v>0</v>
      </c>
      <c r="Q49" s="43"/>
      <c r="R49" s="20">
        <f t="shared" si="7"/>
        <v>0</v>
      </c>
      <c r="S49" s="65"/>
      <c r="T49" s="22" t="str">
        <f t="shared" si="0"/>
        <v>confirm!</v>
      </c>
      <c r="U49" s="9"/>
      <c r="V49" s="10" t="s">
        <v>38</v>
      </c>
      <c r="W49" s="44"/>
      <c r="X49" s="97"/>
    </row>
    <row r="50" spans="1:24" ht="15.75" thickBot="1" x14ac:dyDescent="0.3">
      <c r="A50" s="53">
        <v>19</v>
      </c>
      <c r="B50" s="49"/>
      <c r="C50" s="34"/>
      <c r="D50" s="25" t="s">
        <v>42</v>
      </c>
      <c r="E50" s="43"/>
      <c r="F50" s="6">
        <f t="shared" si="1"/>
        <v>0</v>
      </c>
      <c r="G50" s="43"/>
      <c r="H50" s="6">
        <f t="shared" si="2"/>
        <v>0</v>
      </c>
      <c r="I50" s="43"/>
      <c r="J50" s="6">
        <f t="shared" si="3"/>
        <v>0</v>
      </c>
      <c r="K50" s="43"/>
      <c r="L50" s="6">
        <f t="shared" si="4"/>
        <v>0</v>
      </c>
      <c r="M50" s="43"/>
      <c r="N50" s="6">
        <f t="shared" si="5"/>
        <v>0</v>
      </c>
      <c r="O50" s="43"/>
      <c r="P50" s="6">
        <f t="shared" si="6"/>
        <v>0</v>
      </c>
      <c r="Q50" s="43"/>
      <c r="R50" s="20">
        <f t="shared" si="7"/>
        <v>0</v>
      </c>
      <c r="S50" s="64" t="str">
        <f>IF(R50&gt;=2,IF(R51&gt;=2,"Y","")," ")</f>
        <v xml:space="preserve"> </v>
      </c>
      <c r="T50" s="22" t="str">
        <f t="shared" si="0"/>
        <v>confirm!</v>
      </c>
      <c r="U50" s="9"/>
      <c r="V50" s="9"/>
      <c r="W50" s="44"/>
      <c r="X50" s="96" t="str">
        <f t="shared" ref="X50" si="25">IF(W50="YES",IF(W51="YES","YES","")," ")</f>
        <v xml:space="preserve"> </v>
      </c>
    </row>
    <row r="51" spans="1:24" ht="15.75" thickBot="1" x14ac:dyDescent="0.3">
      <c r="A51" s="55"/>
      <c r="B51" s="51"/>
      <c r="C51" s="33"/>
      <c r="D51" s="26" t="s">
        <v>43</v>
      </c>
      <c r="E51" s="43"/>
      <c r="F51" s="6">
        <f t="shared" si="1"/>
        <v>0</v>
      </c>
      <c r="G51" s="43"/>
      <c r="H51" s="6">
        <f t="shared" si="2"/>
        <v>0</v>
      </c>
      <c r="I51" s="43"/>
      <c r="J51" s="6">
        <f t="shared" si="3"/>
        <v>0</v>
      </c>
      <c r="K51" s="43"/>
      <c r="L51" s="6">
        <f t="shared" si="4"/>
        <v>0</v>
      </c>
      <c r="M51" s="43"/>
      <c r="N51" s="6">
        <f t="shared" si="5"/>
        <v>0</v>
      </c>
      <c r="O51" s="43"/>
      <c r="P51" s="6">
        <f t="shared" si="6"/>
        <v>0</v>
      </c>
      <c r="Q51" s="43"/>
      <c r="R51" s="20">
        <f t="shared" si="7"/>
        <v>0</v>
      </c>
      <c r="S51" s="65"/>
      <c r="T51" s="22" t="str">
        <f t="shared" si="0"/>
        <v>confirm!</v>
      </c>
      <c r="U51" s="9"/>
      <c r="V51" s="9"/>
      <c r="W51" s="44"/>
      <c r="X51" s="97"/>
    </row>
    <row r="52" spans="1:24" ht="15.75" thickBot="1" x14ac:dyDescent="0.3">
      <c r="A52" s="53">
        <v>20</v>
      </c>
      <c r="B52" s="49"/>
      <c r="C52" s="34"/>
      <c r="D52" s="25" t="s">
        <v>42</v>
      </c>
      <c r="E52" s="43"/>
      <c r="F52" s="6">
        <f t="shared" si="1"/>
        <v>0</v>
      </c>
      <c r="G52" s="43"/>
      <c r="H52" s="6">
        <f t="shared" si="2"/>
        <v>0</v>
      </c>
      <c r="I52" s="43"/>
      <c r="J52" s="6">
        <f t="shared" si="3"/>
        <v>0</v>
      </c>
      <c r="K52" s="43"/>
      <c r="L52" s="6">
        <f t="shared" si="4"/>
        <v>0</v>
      </c>
      <c r="M52" s="43"/>
      <c r="N52" s="6">
        <f t="shared" si="5"/>
        <v>0</v>
      </c>
      <c r="O52" s="43"/>
      <c r="P52" s="6">
        <f t="shared" si="6"/>
        <v>0</v>
      </c>
      <c r="Q52" s="43"/>
      <c r="R52" s="20">
        <f t="shared" si="7"/>
        <v>0</v>
      </c>
      <c r="S52" s="64" t="str">
        <f>IF(R52&gt;=2,IF(R53&gt;=2,"Y","")," ")</f>
        <v xml:space="preserve"> </v>
      </c>
      <c r="T52" s="22" t="str">
        <f t="shared" si="0"/>
        <v>confirm!</v>
      </c>
      <c r="U52" s="9"/>
      <c r="V52" s="9"/>
      <c r="W52" s="44"/>
      <c r="X52" s="96" t="str">
        <f t="shared" ref="X52" si="26">IF(W52="YES",IF(W53="YES","YES","")," ")</f>
        <v xml:space="preserve"> </v>
      </c>
    </row>
    <row r="53" spans="1:24" ht="15.75" thickBot="1" x14ac:dyDescent="0.3">
      <c r="A53" s="55"/>
      <c r="B53" s="51"/>
      <c r="C53" s="33"/>
      <c r="D53" s="26" t="s">
        <v>43</v>
      </c>
      <c r="E53" s="43"/>
      <c r="F53" s="6">
        <f t="shared" si="1"/>
        <v>0</v>
      </c>
      <c r="G53" s="43"/>
      <c r="H53" s="6">
        <f t="shared" si="2"/>
        <v>0</v>
      </c>
      <c r="I53" s="43"/>
      <c r="J53" s="6">
        <f t="shared" si="3"/>
        <v>0</v>
      </c>
      <c r="K53" s="43"/>
      <c r="L53" s="6">
        <f t="shared" si="4"/>
        <v>0</v>
      </c>
      <c r="M53" s="43"/>
      <c r="N53" s="6">
        <f t="shared" si="5"/>
        <v>0</v>
      </c>
      <c r="O53" s="43"/>
      <c r="P53" s="6">
        <f t="shared" si="6"/>
        <v>0</v>
      </c>
      <c r="Q53" s="43"/>
      <c r="R53" s="20">
        <f t="shared" si="7"/>
        <v>0</v>
      </c>
      <c r="S53" s="65"/>
      <c r="T53" s="22" t="str">
        <f t="shared" si="0"/>
        <v>confirm!</v>
      </c>
      <c r="U53" s="9"/>
      <c r="V53" s="9"/>
      <c r="W53" s="44"/>
      <c r="X53" s="97"/>
    </row>
    <row r="54" spans="1:24" ht="15.75" thickBot="1" x14ac:dyDescent="0.3">
      <c r="A54" s="53">
        <v>21</v>
      </c>
      <c r="B54" s="49"/>
      <c r="C54" s="34"/>
      <c r="D54" s="25" t="s">
        <v>42</v>
      </c>
      <c r="E54" s="43"/>
      <c r="F54" s="6">
        <f t="shared" si="1"/>
        <v>0</v>
      </c>
      <c r="G54" s="43"/>
      <c r="H54" s="6">
        <f t="shared" si="2"/>
        <v>0</v>
      </c>
      <c r="I54" s="43"/>
      <c r="J54" s="6">
        <f t="shared" si="3"/>
        <v>0</v>
      </c>
      <c r="K54" s="43"/>
      <c r="L54" s="6">
        <f t="shared" si="4"/>
        <v>0</v>
      </c>
      <c r="M54" s="43"/>
      <c r="N54" s="6">
        <f t="shared" si="5"/>
        <v>0</v>
      </c>
      <c r="O54" s="43"/>
      <c r="P54" s="6">
        <f t="shared" si="6"/>
        <v>0</v>
      </c>
      <c r="Q54" s="43"/>
      <c r="R54" s="20">
        <f t="shared" si="7"/>
        <v>0</v>
      </c>
      <c r="S54" s="64" t="str">
        <f>IF(R54&gt;=2,IF(R55&gt;=2,"Y","")," ")</f>
        <v xml:space="preserve"> </v>
      </c>
      <c r="T54" s="22" t="str">
        <f t="shared" si="0"/>
        <v>confirm!</v>
      </c>
      <c r="U54" s="9" t="s">
        <v>34</v>
      </c>
      <c r="V54" s="9"/>
      <c r="W54" s="44"/>
      <c r="X54" s="96" t="str">
        <f t="shared" ref="X54" si="27">IF(W54="YES",IF(W55="YES","YES","")," ")</f>
        <v xml:space="preserve"> </v>
      </c>
    </row>
    <row r="55" spans="1:24" ht="15.75" thickBot="1" x14ac:dyDescent="0.3">
      <c r="A55" s="55"/>
      <c r="B55" s="51"/>
      <c r="C55" s="33"/>
      <c r="D55" s="26" t="s">
        <v>43</v>
      </c>
      <c r="E55" s="43"/>
      <c r="F55" s="6">
        <f t="shared" si="1"/>
        <v>0</v>
      </c>
      <c r="G55" s="43"/>
      <c r="H55" s="6">
        <f t="shared" si="2"/>
        <v>0</v>
      </c>
      <c r="I55" s="43"/>
      <c r="J55" s="6">
        <f t="shared" si="3"/>
        <v>0</v>
      </c>
      <c r="K55" s="43"/>
      <c r="L55" s="6">
        <f t="shared" si="4"/>
        <v>0</v>
      </c>
      <c r="M55" s="43"/>
      <c r="N55" s="6">
        <f t="shared" si="5"/>
        <v>0</v>
      </c>
      <c r="O55" s="43"/>
      <c r="P55" s="6">
        <f t="shared" si="6"/>
        <v>0</v>
      </c>
      <c r="Q55" s="43"/>
      <c r="R55" s="20">
        <f t="shared" si="7"/>
        <v>0</v>
      </c>
      <c r="S55" s="65"/>
      <c r="T55" s="22" t="str">
        <f t="shared" si="0"/>
        <v>confirm!</v>
      </c>
      <c r="U55" s="9" t="s">
        <v>33</v>
      </c>
      <c r="V55" s="9" t="s">
        <v>37</v>
      </c>
      <c r="W55" s="44"/>
      <c r="X55" s="97"/>
    </row>
    <row r="56" spans="1:24" ht="15.75" thickBot="1" x14ac:dyDescent="0.3">
      <c r="A56" s="53">
        <v>22</v>
      </c>
      <c r="B56" s="49"/>
      <c r="C56" s="34"/>
      <c r="D56" s="25" t="s">
        <v>42</v>
      </c>
      <c r="E56" s="43"/>
      <c r="F56" s="6">
        <f t="shared" si="1"/>
        <v>0</v>
      </c>
      <c r="G56" s="43"/>
      <c r="H56" s="6">
        <f t="shared" si="2"/>
        <v>0</v>
      </c>
      <c r="I56" s="43"/>
      <c r="J56" s="6">
        <f t="shared" si="3"/>
        <v>0</v>
      </c>
      <c r="K56" s="43"/>
      <c r="L56" s="6">
        <f t="shared" si="4"/>
        <v>0</v>
      </c>
      <c r="M56" s="43"/>
      <c r="N56" s="6">
        <f t="shared" si="5"/>
        <v>0</v>
      </c>
      <c r="O56" s="43"/>
      <c r="P56" s="6">
        <f t="shared" si="6"/>
        <v>0</v>
      </c>
      <c r="Q56" s="43"/>
      <c r="R56" s="20">
        <f t="shared" si="7"/>
        <v>0</v>
      </c>
      <c r="S56" s="64" t="str">
        <f>IF(R56&gt;=2,IF(R57&gt;=2,"Y","")," ")</f>
        <v xml:space="preserve"> </v>
      </c>
      <c r="T56" s="22" t="str">
        <f t="shared" si="0"/>
        <v>confirm!</v>
      </c>
      <c r="U56" s="9" t="s">
        <v>33</v>
      </c>
      <c r="V56" s="9"/>
      <c r="W56" s="44"/>
      <c r="X56" s="96" t="str">
        <f t="shared" ref="X56" si="28">IF(W56="YES",IF(W57="YES","YES","")," ")</f>
        <v xml:space="preserve"> </v>
      </c>
    </row>
    <row r="57" spans="1:24" ht="15.75" thickBot="1" x14ac:dyDescent="0.3">
      <c r="A57" s="54"/>
      <c r="B57" s="51"/>
      <c r="C57" s="33"/>
      <c r="D57" s="26" t="s">
        <v>43</v>
      </c>
      <c r="E57" s="43"/>
      <c r="F57" s="6">
        <f t="shared" si="1"/>
        <v>0</v>
      </c>
      <c r="G57" s="43"/>
      <c r="H57" s="6">
        <f t="shared" si="2"/>
        <v>0</v>
      </c>
      <c r="I57" s="43"/>
      <c r="J57" s="6">
        <f t="shared" si="3"/>
        <v>0</v>
      </c>
      <c r="K57" s="43"/>
      <c r="L57" s="6">
        <f t="shared" si="4"/>
        <v>0</v>
      </c>
      <c r="M57" s="43"/>
      <c r="N57" s="6">
        <f t="shared" si="5"/>
        <v>0</v>
      </c>
      <c r="O57" s="43"/>
      <c r="P57" s="6">
        <f t="shared" si="6"/>
        <v>0</v>
      </c>
      <c r="Q57" s="43"/>
      <c r="R57" s="20">
        <f t="shared" si="7"/>
        <v>0</v>
      </c>
      <c r="S57" s="65"/>
      <c r="T57" s="22" t="str">
        <f t="shared" si="0"/>
        <v>confirm!</v>
      </c>
      <c r="U57" s="9"/>
      <c r="V57" s="9" t="s">
        <v>36</v>
      </c>
      <c r="W57" s="44"/>
      <c r="X57" s="97"/>
    </row>
    <row r="58" spans="1:24" ht="15.75" thickBot="1" x14ac:dyDescent="0.3">
      <c r="A58" s="53">
        <v>23</v>
      </c>
      <c r="B58" s="49"/>
      <c r="C58" s="34"/>
      <c r="D58" s="25" t="s">
        <v>42</v>
      </c>
      <c r="E58" s="43"/>
      <c r="F58" s="6">
        <f t="shared" si="1"/>
        <v>0</v>
      </c>
      <c r="G58" s="43"/>
      <c r="H58" s="6">
        <f t="shared" si="2"/>
        <v>0</v>
      </c>
      <c r="I58" s="43"/>
      <c r="J58" s="6">
        <f t="shared" si="3"/>
        <v>0</v>
      </c>
      <c r="K58" s="43"/>
      <c r="L58" s="6">
        <f t="shared" si="4"/>
        <v>0</v>
      </c>
      <c r="M58" s="43"/>
      <c r="N58" s="6">
        <f t="shared" si="5"/>
        <v>0</v>
      </c>
      <c r="O58" s="43"/>
      <c r="P58" s="6">
        <f t="shared" si="6"/>
        <v>0</v>
      </c>
      <c r="Q58" s="43"/>
      <c r="R58" s="20">
        <f t="shared" si="7"/>
        <v>0</v>
      </c>
      <c r="S58" s="64" t="str">
        <f>IF(R58&gt;=2,IF(R59&gt;=2,"Y","")," ")</f>
        <v xml:space="preserve"> </v>
      </c>
      <c r="T58" s="22" t="str">
        <f t="shared" si="0"/>
        <v>confirm!</v>
      </c>
      <c r="U58" s="9"/>
      <c r="V58" s="9"/>
      <c r="W58" s="44"/>
      <c r="X58" s="96" t="str">
        <f t="shared" ref="X58" si="29">IF(W58="YES",IF(W59="YES","YES","")," ")</f>
        <v xml:space="preserve"> </v>
      </c>
    </row>
    <row r="59" spans="1:24" ht="15.75" thickBot="1" x14ac:dyDescent="0.3">
      <c r="A59" s="54"/>
      <c r="B59" s="51"/>
      <c r="C59" s="33"/>
      <c r="D59" s="26" t="s">
        <v>43</v>
      </c>
      <c r="E59" s="43"/>
      <c r="F59" s="6">
        <f t="shared" si="1"/>
        <v>0</v>
      </c>
      <c r="G59" s="43"/>
      <c r="H59" s="6">
        <f t="shared" si="2"/>
        <v>0</v>
      </c>
      <c r="I59" s="43"/>
      <c r="J59" s="6">
        <f t="shared" si="3"/>
        <v>0</v>
      </c>
      <c r="K59" s="43"/>
      <c r="L59" s="6">
        <f t="shared" si="4"/>
        <v>0</v>
      </c>
      <c r="M59" s="43"/>
      <c r="N59" s="6">
        <f t="shared" si="5"/>
        <v>0</v>
      </c>
      <c r="O59" s="43"/>
      <c r="P59" s="6">
        <f t="shared" si="6"/>
        <v>0</v>
      </c>
      <c r="Q59" s="43"/>
      <c r="R59" s="20">
        <f t="shared" si="7"/>
        <v>0</v>
      </c>
      <c r="S59" s="65"/>
      <c r="T59" s="22" t="str">
        <f t="shared" si="0"/>
        <v>confirm!</v>
      </c>
      <c r="U59" s="9"/>
      <c r="V59" s="9" t="s">
        <v>37</v>
      </c>
      <c r="W59" s="44"/>
      <c r="X59" s="97"/>
    </row>
    <row r="60" spans="1:24" ht="15.75" thickBot="1" x14ac:dyDescent="0.3">
      <c r="A60" s="53">
        <v>24</v>
      </c>
      <c r="B60" s="49"/>
      <c r="C60" s="34"/>
      <c r="D60" s="25" t="s">
        <v>42</v>
      </c>
      <c r="E60" s="43"/>
      <c r="F60" s="6">
        <f t="shared" si="1"/>
        <v>0</v>
      </c>
      <c r="G60" s="43"/>
      <c r="H60" s="6">
        <f t="shared" si="2"/>
        <v>0</v>
      </c>
      <c r="I60" s="43"/>
      <c r="J60" s="6">
        <f t="shared" si="3"/>
        <v>0</v>
      </c>
      <c r="K60" s="43"/>
      <c r="L60" s="6">
        <f t="shared" si="4"/>
        <v>0</v>
      </c>
      <c r="M60" s="43"/>
      <c r="N60" s="6">
        <f t="shared" si="5"/>
        <v>0</v>
      </c>
      <c r="O60" s="43"/>
      <c r="P60" s="6">
        <f t="shared" si="6"/>
        <v>0</v>
      </c>
      <c r="Q60" s="43"/>
      <c r="R60" s="20">
        <f t="shared" si="7"/>
        <v>0</v>
      </c>
      <c r="S60" s="64" t="str">
        <f>IF(R60&gt;=2,IF(R61&gt;=2,"Y","")," ")</f>
        <v xml:space="preserve"> </v>
      </c>
      <c r="T60" s="22" t="str">
        <f t="shared" si="0"/>
        <v>confirm!</v>
      </c>
      <c r="U60" s="9"/>
      <c r="V60" s="9"/>
      <c r="W60" s="44"/>
      <c r="X60" s="96" t="str">
        <f t="shared" ref="X60" si="30">IF(W60="YES",IF(W61="YES","YES","")," ")</f>
        <v xml:space="preserve"> </v>
      </c>
    </row>
    <row r="61" spans="1:24" ht="15.75" thickBot="1" x14ac:dyDescent="0.3">
      <c r="A61" s="54"/>
      <c r="B61" s="51"/>
      <c r="C61" s="33"/>
      <c r="D61" s="26" t="s">
        <v>43</v>
      </c>
      <c r="E61" s="43"/>
      <c r="F61" s="6">
        <f t="shared" si="1"/>
        <v>0</v>
      </c>
      <c r="G61" s="43"/>
      <c r="H61" s="6">
        <f t="shared" si="2"/>
        <v>0</v>
      </c>
      <c r="I61" s="43"/>
      <c r="J61" s="6">
        <f t="shared" si="3"/>
        <v>0</v>
      </c>
      <c r="K61" s="43"/>
      <c r="L61" s="6">
        <f t="shared" si="4"/>
        <v>0</v>
      </c>
      <c r="M61" s="43"/>
      <c r="N61" s="6">
        <f t="shared" si="5"/>
        <v>0</v>
      </c>
      <c r="O61" s="43"/>
      <c r="P61" s="6">
        <f t="shared" si="6"/>
        <v>0</v>
      </c>
      <c r="Q61" s="43"/>
      <c r="R61" s="20">
        <f t="shared" si="7"/>
        <v>0</v>
      </c>
      <c r="S61" s="65"/>
      <c r="T61" s="22" t="str">
        <f t="shared" si="0"/>
        <v>confirm!</v>
      </c>
      <c r="U61" s="9"/>
      <c r="V61" s="10" t="s">
        <v>38</v>
      </c>
      <c r="W61" s="44"/>
      <c r="X61" s="97"/>
    </row>
    <row r="62" spans="1:24" ht="15.75" thickBot="1" x14ac:dyDescent="0.3">
      <c r="A62" s="53">
        <v>25</v>
      </c>
      <c r="B62" s="49"/>
      <c r="C62" s="34"/>
      <c r="D62" s="25" t="s">
        <v>42</v>
      </c>
      <c r="E62" s="43"/>
      <c r="F62" s="6">
        <f t="shared" si="1"/>
        <v>0</v>
      </c>
      <c r="G62" s="43"/>
      <c r="H62" s="6">
        <f t="shared" si="2"/>
        <v>0</v>
      </c>
      <c r="I62" s="43"/>
      <c r="J62" s="6">
        <f t="shared" si="3"/>
        <v>0</v>
      </c>
      <c r="K62" s="43"/>
      <c r="L62" s="6">
        <f t="shared" si="4"/>
        <v>0</v>
      </c>
      <c r="M62" s="43"/>
      <c r="N62" s="6">
        <f t="shared" si="5"/>
        <v>0</v>
      </c>
      <c r="O62" s="43"/>
      <c r="P62" s="6">
        <f t="shared" si="6"/>
        <v>0</v>
      </c>
      <c r="Q62" s="43"/>
      <c r="R62" s="20">
        <f t="shared" si="7"/>
        <v>0</v>
      </c>
      <c r="S62" s="64" t="str">
        <f>IF(R62&gt;=2,IF(R63&gt;=2,"Y","")," ")</f>
        <v xml:space="preserve"> </v>
      </c>
      <c r="T62" s="22" t="str">
        <f t="shared" si="0"/>
        <v>confirm!</v>
      </c>
      <c r="U62" s="9"/>
      <c r="V62" s="9"/>
      <c r="W62" s="44"/>
      <c r="X62" s="96" t="str">
        <f t="shared" ref="X62" si="31">IF(W62="YES",IF(W63="YES","YES","")," ")</f>
        <v xml:space="preserve"> </v>
      </c>
    </row>
    <row r="63" spans="1:24" ht="15.75" thickBot="1" x14ac:dyDescent="0.3">
      <c r="A63" s="55"/>
      <c r="B63" s="51"/>
      <c r="C63" s="33"/>
      <c r="D63" s="26" t="s">
        <v>43</v>
      </c>
      <c r="E63" s="43"/>
      <c r="F63" s="6">
        <f t="shared" si="1"/>
        <v>0</v>
      </c>
      <c r="G63" s="43"/>
      <c r="H63" s="6">
        <f t="shared" si="2"/>
        <v>0</v>
      </c>
      <c r="I63" s="43"/>
      <c r="J63" s="6">
        <f t="shared" si="3"/>
        <v>0</v>
      </c>
      <c r="K63" s="43"/>
      <c r="L63" s="6">
        <f t="shared" si="4"/>
        <v>0</v>
      </c>
      <c r="M63" s="43"/>
      <c r="N63" s="6">
        <f t="shared" si="5"/>
        <v>0</v>
      </c>
      <c r="O63" s="43"/>
      <c r="P63" s="6">
        <f t="shared" si="6"/>
        <v>0</v>
      </c>
      <c r="Q63" s="43"/>
      <c r="R63" s="20">
        <f t="shared" si="7"/>
        <v>0</v>
      </c>
      <c r="S63" s="65"/>
      <c r="T63" s="22" t="str">
        <f t="shared" si="0"/>
        <v>confirm!</v>
      </c>
      <c r="U63" s="9"/>
      <c r="V63" s="9"/>
      <c r="W63" s="44"/>
      <c r="X63" s="97"/>
    </row>
    <row r="64" spans="1:24" ht="15.75" thickBot="1" x14ac:dyDescent="0.3">
      <c r="A64" s="53">
        <v>26</v>
      </c>
      <c r="B64" s="49"/>
      <c r="C64" s="34"/>
      <c r="D64" s="25" t="s">
        <v>42</v>
      </c>
      <c r="E64" s="43"/>
      <c r="F64" s="6">
        <f t="shared" si="1"/>
        <v>0</v>
      </c>
      <c r="G64" s="43"/>
      <c r="H64" s="6">
        <f t="shared" si="2"/>
        <v>0</v>
      </c>
      <c r="I64" s="43"/>
      <c r="J64" s="6">
        <f t="shared" si="3"/>
        <v>0</v>
      </c>
      <c r="K64" s="43"/>
      <c r="L64" s="6">
        <f t="shared" si="4"/>
        <v>0</v>
      </c>
      <c r="M64" s="43"/>
      <c r="N64" s="6">
        <f t="shared" si="5"/>
        <v>0</v>
      </c>
      <c r="O64" s="43"/>
      <c r="P64" s="6">
        <f t="shared" si="6"/>
        <v>0</v>
      </c>
      <c r="Q64" s="43"/>
      <c r="R64" s="20">
        <f t="shared" si="7"/>
        <v>0</v>
      </c>
      <c r="S64" s="64" t="str">
        <f>IF(R64&gt;=2,IF(R65&gt;=2,"Y","")," ")</f>
        <v xml:space="preserve"> </v>
      </c>
      <c r="T64" s="22" t="str">
        <f t="shared" si="0"/>
        <v>confirm!</v>
      </c>
      <c r="U64" s="9"/>
      <c r="V64" s="9"/>
      <c r="W64" s="44"/>
      <c r="X64" s="96" t="str">
        <f t="shared" ref="X64" si="32">IF(W64="YES",IF(W65="YES","YES","")," ")</f>
        <v xml:space="preserve"> </v>
      </c>
    </row>
    <row r="65" spans="1:24" ht="15.75" thickBot="1" x14ac:dyDescent="0.3">
      <c r="A65" s="55"/>
      <c r="B65" s="51"/>
      <c r="C65" s="33"/>
      <c r="D65" s="26" t="s">
        <v>43</v>
      </c>
      <c r="E65" s="43"/>
      <c r="F65" s="6">
        <f t="shared" si="1"/>
        <v>0</v>
      </c>
      <c r="G65" s="43"/>
      <c r="H65" s="6">
        <f t="shared" si="2"/>
        <v>0</v>
      </c>
      <c r="I65" s="43"/>
      <c r="J65" s="6">
        <f t="shared" si="3"/>
        <v>0</v>
      </c>
      <c r="K65" s="43"/>
      <c r="L65" s="6">
        <f t="shared" si="4"/>
        <v>0</v>
      </c>
      <c r="M65" s="43"/>
      <c r="N65" s="6">
        <f t="shared" si="5"/>
        <v>0</v>
      </c>
      <c r="O65" s="43"/>
      <c r="P65" s="6">
        <f t="shared" si="6"/>
        <v>0</v>
      </c>
      <c r="Q65" s="43"/>
      <c r="R65" s="20">
        <f t="shared" si="7"/>
        <v>0</v>
      </c>
      <c r="S65" s="65"/>
      <c r="T65" s="22" t="str">
        <f t="shared" si="0"/>
        <v>confirm!</v>
      </c>
      <c r="U65" s="9"/>
      <c r="V65" s="9"/>
      <c r="W65" s="44"/>
      <c r="X65" s="97"/>
    </row>
    <row r="66" spans="1:24" ht="15.75" thickBot="1" x14ac:dyDescent="0.3">
      <c r="A66" s="53">
        <v>27</v>
      </c>
      <c r="B66" s="49"/>
      <c r="C66" s="34"/>
      <c r="D66" s="25" t="s">
        <v>42</v>
      </c>
      <c r="E66" s="43"/>
      <c r="F66" s="6">
        <f t="shared" si="1"/>
        <v>0</v>
      </c>
      <c r="G66" s="43"/>
      <c r="H66" s="6">
        <f t="shared" si="2"/>
        <v>0</v>
      </c>
      <c r="I66" s="43"/>
      <c r="J66" s="6">
        <f t="shared" si="3"/>
        <v>0</v>
      </c>
      <c r="K66" s="43"/>
      <c r="L66" s="6">
        <f t="shared" si="4"/>
        <v>0</v>
      </c>
      <c r="M66" s="43"/>
      <c r="N66" s="6">
        <f t="shared" si="5"/>
        <v>0</v>
      </c>
      <c r="O66" s="43"/>
      <c r="P66" s="6">
        <f t="shared" si="6"/>
        <v>0</v>
      </c>
      <c r="Q66" s="43"/>
      <c r="R66" s="20">
        <f t="shared" si="7"/>
        <v>0</v>
      </c>
      <c r="S66" s="64" t="str">
        <f>IF(R66&gt;=2,IF(R67&gt;=2,"Y","")," ")</f>
        <v xml:space="preserve"> </v>
      </c>
      <c r="T66" s="22" t="str">
        <f t="shared" si="0"/>
        <v>confirm!</v>
      </c>
      <c r="U66" s="9"/>
      <c r="V66" s="9"/>
      <c r="W66" s="44"/>
      <c r="X66" s="96" t="str">
        <f t="shared" ref="X66" si="33">IF(W66="YES",IF(W67="YES","YES","")," ")</f>
        <v xml:space="preserve"> </v>
      </c>
    </row>
    <row r="67" spans="1:24" ht="15.75" thickBot="1" x14ac:dyDescent="0.3">
      <c r="A67" s="55"/>
      <c r="B67" s="51"/>
      <c r="C67" s="33"/>
      <c r="D67" s="26" t="s">
        <v>43</v>
      </c>
      <c r="E67" s="43"/>
      <c r="F67" s="6">
        <f t="shared" si="1"/>
        <v>0</v>
      </c>
      <c r="G67" s="43"/>
      <c r="H67" s="6">
        <f t="shared" si="2"/>
        <v>0</v>
      </c>
      <c r="I67" s="43"/>
      <c r="J67" s="6">
        <f t="shared" si="3"/>
        <v>0</v>
      </c>
      <c r="K67" s="43"/>
      <c r="L67" s="6">
        <f t="shared" si="4"/>
        <v>0</v>
      </c>
      <c r="M67" s="43"/>
      <c r="N67" s="6">
        <f t="shared" si="5"/>
        <v>0</v>
      </c>
      <c r="O67" s="43"/>
      <c r="P67" s="6">
        <f t="shared" si="6"/>
        <v>0</v>
      </c>
      <c r="Q67" s="43"/>
      <c r="R67" s="20">
        <f t="shared" si="7"/>
        <v>0</v>
      </c>
      <c r="S67" s="65"/>
      <c r="T67" s="22" t="str">
        <f t="shared" si="0"/>
        <v>confirm!</v>
      </c>
      <c r="U67" s="9"/>
      <c r="V67" s="10" t="s">
        <v>38</v>
      </c>
      <c r="W67" s="44"/>
      <c r="X67" s="97"/>
    </row>
    <row r="68" spans="1:24" ht="15.75" thickBot="1" x14ac:dyDescent="0.3">
      <c r="A68" s="53">
        <v>28</v>
      </c>
      <c r="B68" s="49"/>
      <c r="C68" s="34"/>
      <c r="D68" s="25" t="s">
        <v>42</v>
      </c>
      <c r="E68" s="43"/>
      <c r="F68" s="6">
        <f t="shared" si="1"/>
        <v>0</v>
      </c>
      <c r="G68" s="43"/>
      <c r="H68" s="6">
        <f t="shared" si="2"/>
        <v>0</v>
      </c>
      <c r="I68" s="43"/>
      <c r="J68" s="6">
        <f t="shared" si="3"/>
        <v>0</v>
      </c>
      <c r="K68" s="43"/>
      <c r="L68" s="6">
        <f t="shared" si="4"/>
        <v>0</v>
      </c>
      <c r="M68" s="43"/>
      <c r="N68" s="6">
        <f t="shared" si="5"/>
        <v>0</v>
      </c>
      <c r="O68" s="43"/>
      <c r="P68" s="6">
        <f t="shared" si="6"/>
        <v>0</v>
      </c>
      <c r="Q68" s="43"/>
      <c r="R68" s="20">
        <f t="shared" si="7"/>
        <v>0</v>
      </c>
      <c r="S68" s="64" t="str">
        <f>IF(R68&gt;=2,IF(R69&gt;=2,"Y","")," ")</f>
        <v xml:space="preserve"> </v>
      </c>
      <c r="T68" s="22" t="str">
        <f t="shared" si="0"/>
        <v>confirm!</v>
      </c>
      <c r="U68" s="9"/>
      <c r="V68" s="9"/>
      <c r="W68" s="44"/>
      <c r="X68" s="96" t="str">
        <f t="shared" ref="X68" si="34">IF(W68="YES",IF(W69="YES","YES","")," ")</f>
        <v xml:space="preserve"> </v>
      </c>
    </row>
    <row r="69" spans="1:24" ht="15.75" thickBot="1" x14ac:dyDescent="0.3">
      <c r="A69" s="56"/>
      <c r="B69" s="50"/>
      <c r="C69" s="33"/>
      <c r="D69" s="26" t="s">
        <v>43</v>
      </c>
      <c r="E69" s="43"/>
      <c r="F69" s="6">
        <f t="shared" si="1"/>
        <v>0</v>
      </c>
      <c r="G69" s="43"/>
      <c r="H69" s="6">
        <f t="shared" si="2"/>
        <v>0</v>
      </c>
      <c r="I69" s="43"/>
      <c r="J69" s="6">
        <f t="shared" si="3"/>
        <v>0</v>
      </c>
      <c r="K69" s="43"/>
      <c r="L69" s="6">
        <f t="shared" si="4"/>
        <v>0</v>
      </c>
      <c r="M69" s="43"/>
      <c r="N69" s="6">
        <f t="shared" si="5"/>
        <v>0</v>
      </c>
      <c r="O69" s="43"/>
      <c r="P69" s="6">
        <f t="shared" si="6"/>
        <v>0</v>
      </c>
      <c r="Q69" s="43"/>
      <c r="R69" s="20">
        <f t="shared" si="7"/>
        <v>0</v>
      </c>
      <c r="S69" s="65"/>
      <c r="T69" s="22" t="str">
        <f t="shared" si="0"/>
        <v>confirm!</v>
      </c>
      <c r="U69" s="9"/>
      <c r="V69" s="9"/>
      <c r="W69" s="44"/>
      <c r="X69" s="97"/>
    </row>
    <row r="70" spans="1:24" ht="15.75" thickBot="1" x14ac:dyDescent="0.3">
      <c r="A70" s="57">
        <v>29</v>
      </c>
      <c r="B70" s="52"/>
      <c r="C70" s="34"/>
      <c r="D70" s="25" t="s">
        <v>42</v>
      </c>
      <c r="E70" s="43"/>
      <c r="F70" s="6">
        <f t="shared" si="1"/>
        <v>0</v>
      </c>
      <c r="G70" s="43"/>
      <c r="H70" s="6">
        <f t="shared" si="2"/>
        <v>0</v>
      </c>
      <c r="I70" s="43"/>
      <c r="J70" s="6">
        <f t="shared" si="3"/>
        <v>0</v>
      </c>
      <c r="K70" s="43"/>
      <c r="L70" s="6">
        <f t="shared" si="4"/>
        <v>0</v>
      </c>
      <c r="M70" s="43"/>
      <c r="N70" s="6">
        <f t="shared" si="5"/>
        <v>0</v>
      </c>
      <c r="O70" s="43"/>
      <c r="P70" s="6">
        <f t="shared" si="6"/>
        <v>0</v>
      </c>
      <c r="Q70" s="43"/>
      <c r="R70" s="20">
        <f t="shared" si="7"/>
        <v>0</v>
      </c>
      <c r="S70" s="64" t="str">
        <f>IF(R70&gt;=2,IF(R71&gt;=2,"Y","")," ")</f>
        <v xml:space="preserve"> </v>
      </c>
      <c r="T70" s="22" t="str">
        <f t="shared" si="0"/>
        <v>confirm!</v>
      </c>
      <c r="U70" s="9" t="s">
        <v>34</v>
      </c>
      <c r="V70" s="9"/>
      <c r="W70" s="44"/>
      <c r="X70" s="96" t="str">
        <f t="shared" ref="X70" si="35">IF(W70="YES",IF(W71="YES","YES","")," ")</f>
        <v xml:space="preserve"> </v>
      </c>
    </row>
    <row r="71" spans="1:24" ht="15.75" thickBot="1" x14ac:dyDescent="0.3">
      <c r="A71" s="58"/>
      <c r="B71" s="50"/>
      <c r="C71" s="33"/>
      <c r="D71" s="26" t="s">
        <v>43</v>
      </c>
      <c r="E71" s="43"/>
      <c r="F71" s="6">
        <f t="shared" si="1"/>
        <v>0</v>
      </c>
      <c r="G71" s="43"/>
      <c r="H71" s="6">
        <f t="shared" si="2"/>
        <v>0</v>
      </c>
      <c r="I71" s="43"/>
      <c r="J71" s="6">
        <f t="shared" si="3"/>
        <v>0</v>
      </c>
      <c r="K71" s="43"/>
      <c r="L71" s="6">
        <f t="shared" si="4"/>
        <v>0</v>
      </c>
      <c r="M71" s="43"/>
      <c r="N71" s="6">
        <f t="shared" si="5"/>
        <v>0</v>
      </c>
      <c r="O71" s="43"/>
      <c r="P71" s="6">
        <f t="shared" si="6"/>
        <v>0</v>
      </c>
      <c r="Q71" s="43"/>
      <c r="R71" s="20">
        <f t="shared" si="7"/>
        <v>0</v>
      </c>
      <c r="S71" s="65"/>
      <c r="T71" s="22" t="str">
        <f t="shared" si="0"/>
        <v>confirm!</v>
      </c>
      <c r="U71" s="9" t="s">
        <v>33</v>
      </c>
      <c r="V71" s="9" t="s">
        <v>37</v>
      </c>
      <c r="W71" s="44"/>
      <c r="X71" s="97"/>
    </row>
    <row r="72" spans="1:24" ht="15.75" thickBot="1" x14ac:dyDescent="0.3">
      <c r="A72" s="53">
        <v>30</v>
      </c>
      <c r="B72" s="49"/>
      <c r="C72" s="34"/>
      <c r="D72" s="25" t="s">
        <v>42</v>
      </c>
      <c r="E72" s="43"/>
      <c r="F72" s="6">
        <f t="shared" si="1"/>
        <v>0</v>
      </c>
      <c r="G72" s="43"/>
      <c r="H72" s="6">
        <f t="shared" si="2"/>
        <v>0</v>
      </c>
      <c r="I72" s="43"/>
      <c r="J72" s="6">
        <f t="shared" si="3"/>
        <v>0</v>
      </c>
      <c r="K72" s="43"/>
      <c r="L72" s="6">
        <f t="shared" si="4"/>
        <v>0</v>
      </c>
      <c r="M72" s="43"/>
      <c r="N72" s="6">
        <f t="shared" si="5"/>
        <v>0</v>
      </c>
      <c r="O72" s="43"/>
      <c r="P72" s="6">
        <f t="shared" si="6"/>
        <v>0</v>
      </c>
      <c r="Q72" s="43"/>
      <c r="R72" s="20">
        <f t="shared" si="7"/>
        <v>0</v>
      </c>
      <c r="S72" s="64" t="str">
        <f>IF(R72&gt;=2,IF(R73&gt;=2,"Y","")," ")</f>
        <v xml:space="preserve"> </v>
      </c>
      <c r="T72" s="22" t="str">
        <f t="shared" si="0"/>
        <v>confirm!</v>
      </c>
      <c r="U72" s="9" t="s">
        <v>33</v>
      </c>
      <c r="V72" s="9"/>
      <c r="W72" s="44"/>
      <c r="X72" s="96" t="str">
        <f t="shared" ref="X72" si="36">IF(W72="YES",IF(W73="YES","YES","")," ")</f>
        <v xml:space="preserve"> </v>
      </c>
    </row>
    <row r="73" spans="1:24" ht="15.75" thickBot="1" x14ac:dyDescent="0.3">
      <c r="A73" s="54"/>
      <c r="B73" s="51"/>
      <c r="C73" s="33"/>
      <c r="D73" s="26" t="s">
        <v>43</v>
      </c>
      <c r="E73" s="43"/>
      <c r="F73" s="6">
        <f t="shared" si="1"/>
        <v>0</v>
      </c>
      <c r="G73" s="43"/>
      <c r="H73" s="6">
        <f t="shared" si="2"/>
        <v>0</v>
      </c>
      <c r="I73" s="43"/>
      <c r="J73" s="6">
        <f t="shared" si="3"/>
        <v>0</v>
      </c>
      <c r="K73" s="43"/>
      <c r="L73" s="6">
        <f t="shared" si="4"/>
        <v>0</v>
      </c>
      <c r="M73" s="43"/>
      <c r="N73" s="6">
        <f t="shared" si="5"/>
        <v>0</v>
      </c>
      <c r="O73" s="43"/>
      <c r="P73" s="6">
        <f t="shared" si="6"/>
        <v>0</v>
      </c>
      <c r="Q73" s="43"/>
      <c r="R73" s="20">
        <f t="shared" si="7"/>
        <v>0</v>
      </c>
      <c r="S73" s="65"/>
      <c r="T73" s="22" t="str">
        <f t="shared" si="0"/>
        <v>confirm!</v>
      </c>
      <c r="U73" s="9"/>
      <c r="V73" s="9" t="s">
        <v>36</v>
      </c>
      <c r="W73" s="44"/>
      <c r="X73" s="97"/>
    </row>
    <row r="74" spans="1:24" ht="15.75" thickBot="1" x14ac:dyDescent="0.3">
      <c r="A74" s="53">
        <v>31</v>
      </c>
      <c r="B74" s="49"/>
      <c r="C74" s="34"/>
      <c r="D74" s="25" t="s">
        <v>42</v>
      </c>
      <c r="E74" s="43"/>
      <c r="F74" s="6">
        <f t="shared" si="1"/>
        <v>0</v>
      </c>
      <c r="G74" s="43"/>
      <c r="H74" s="6">
        <f t="shared" si="2"/>
        <v>0</v>
      </c>
      <c r="I74" s="43"/>
      <c r="J74" s="6">
        <f t="shared" si="3"/>
        <v>0</v>
      </c>
      <c r="K74" s="43"/>
      <c r="L74" s="6">
        <f t="shared" si="4"/>
        <v>0</v>
      </c>
      <c r="M74" s="43"/>
      <c r="N74" s="6">
        <f t="shared" si="5"/>
        <v>0</v>
      </c>
      <c r="O74" s="43"/>
      <c r="P74" s="6">
        <f t="shared" si="6"/>
        <v>0</v>
      </c>
      <c r="Q74" s="43"/>
      <c r="R74" s="20">
        <f t="shared" si="7"/>
        <v>0</v>
      </c>
      <c r="S74" s="64" t="str">
        <f>IF(R74&gt;=2,IF(R75&gt;=2,"Y","")," ")</f>
        <v xml:space="preserve"> </v>
      </c>
      <c r="T74" s="22" t="str">
        <f t="shared" si="0"/>
        <v>confirm!</v>
      </c>
      <c r="U74" s="9" t="s">
        <v>33</v>
      </c>
      <c r="V74" s="9"/>
      <c r="W74" s="44"/>
      <c r="X74" s="96" t="str">
        <f t="shared" ref="X74" si="37">IF(W74="YES",IF(W75="YES","YES","")," ")</f>
        <v xml:space="preserve"> </v>
      </c>
    </row>
    <row r="75" spans="1:24" ht="15.75" thickBot="1" x14ac:dyDescent="0.3">
      <c r="A75" s="54"/>
      <c r="B75" s="51"/>
      <c r="C75" s="33"/>
      <c r="D75" s="26" t="s">
        <v>43</v>
      </c>
      <c r="E75" s="43"/>
      <c r="F75" s="6">
        <f t="shared" si="1"/>
        <v>0</v>
      </c>
      <c r="G75" s="43"/>
      <c r="H75" s="6">
        <f t="shared" si="2"/>
        <v>0</v>
      </c>
      <c r="I75" s="43"/>
      <c r="J75" s="6">
        <f t="shared" si="3"/>
        <v>0</v>
      </c>
      <c r="K75" s="43"/>
      <c r="L75" s="6">
        <f t="shared" si="4"/>
        <v>0</v>
      </c>
      <c r="M75" s="43"/>
      <c r="N75" s="6">
        <f t="shared" si="5"/>
        <v>0</v>
      </c>
      <c r="O75" s="43"/>
      <c r="P75" s="6">
        <f t="shared" si="6"/>
        <v>0</v>
      </c>
      <c r="Q75" s="43"/>
      <c r="R75" s="20">
        <f t="shared" si="7"/>
        <v>0</v>
      </c>
      <c r="S75" s="65"/>
      <c r="T75" s="22" t="str">
        <f t="shared" si="0"/>
        <v>confirm!</v>
      </c>
      <c r="U75" s="9"/>
      <c r="V75" s="9" t="s">
        <v>36</v>
      </c>
      <c r="W75" s="44"/>
      <c r="X75" s="97"/>
    </row>
    <row r="76" spans="1:24" ht="15.75" thickBot="1" x14ac:dyDescent="0.3">
      <c r="A76" s="53">
        <v>32</v>
      </c>
      <c r="B76" s="49"/>
      <c r="C76" s="34"/>
      <c r="D76" s="25" t="s">
        <v>42</v>
      </c>
      <c r="E76" s="43"/>
      <c r="F76" s="6">
        <f t="shared" si="1"/>
        <v>0</v>
      </c>
      <c r="G76" s="43"/>
      <c r="H76" s="6">
        <f t="shared" si="2"/>
        <v>0</v>
      </c>
      <c r="I76" s="43"/>
      <c r="J76" s="6">
        <f t="shared" si="3"/>
        <v>0</v>
      </c>
      <c r="K76" s="43"/>
      <c r="L76" s="6">
        <f t="shared" si="4"/>
        <v>0</v>
      </c>
      <c r="M76" s="43"/>
      <c r="N76" s="6">
        <f t="shared" si="5"/>
        <v>0</v>
      </c>
      <c r="O76" s="43"/>
      <c r="P76" s="6">
        <f t="shared" si="6"/>
        <v>0</v>
      </c>
      <c r="Q76" s="43"/>
      <c r="R76" s="20">
        <f t="shared" si="7"/>
        <v>0</v>
      </c>
      <c r="S76" s="64" t="str">
        <f>IF(R76&gt;=2,IF(R77&gt;=2,"Y","")," ")</f>
        <v xml:space="preserve"> </v>
      </c>
      <c r="T76" s="22" t="str">
        <f t="shared" si="0"/>
        <v>confirm!</v>
      </c>
      <c r="U76" s="9"/>
      <c r="V76" s="9"/>
      <c r="W76" s="44"/>
      <c r="X76" s="96" t="str">
        <f t="shared" ref="X76" si="38">IF(W76="YES",IF(W77="YES","YES","")," ")</f>
        <v xml:space="preserve"> </v>
      </c>
    </row>
    <row r="77" spans="1:24" ht="15.75" thickBot="1" x14ac:dyDescent="0.3">
      <c r="A77" s="54"/>
      <c r="B77" s="51"/>
      <c r="C77" s="33"/>
      <c r="D77" s="26" t="s">
        <v>43</v>
      </c>
      <c r="E77" s="43"/>
      <c r="F77" s="6">
        <f t="shared" si="1"/>
        <v>0</v>
      </c>
      <c r="G77" s="43"/>
      <c r="H77" s="6">
        <f t="shared" si="2"/>
        <v>0</v>
      </c>
      <c r="I77" s="43"/>
      <c r="J77" s="6">
        <f t="shared" si="3"/>
        <v>0</v>
      </c>
      <c r="K77" s="43"/>
      <c r="L77" s="6">
        <f t="shared" si="4"/>
        <v>0</v>
      </c>
      <c r="M77" s="43"/>
      <c r="N77" s="6">
        <f t="shared" si="5"/>
        <v>0</v>
      </c>
      <c r="O77" s="43"/>
      <c r="P77" s="6">
        <f t="shared" si="6"/>
        <v>0</v>
      </c>
      <c r="Q77" s="43"/>
      <c r="R77" s="20">
        <f t="shared" si="7"/>
        <v>0</v>
      </c>
      <c r="S77" s="65"/>
      <c r="T77" s="22" t="str">
        <f t="shared" si="0"/>
        <v>confirm!</v>
      </c>
      <c r="U77" s="9"/>
      <c r="V77" s="9" t="s">
        <v>37</v>
      </c>
      <c r="W77" s="44"/>
      <c r="X77" s="97"/>
    </row>
    <row r="78" spans="1:24" ht="15.75" thickBot="1" x14ac:dyDescent="0.3">
      <c r="A78" s="53">
        <v>33</v>
      </c>
      <c r="B78" s="49"/>
      <c r="C78" s="34"/>
      <c r="D78" s="25" t="s">
        <v>42</v>
      </c>
      <c r="E78" s="43"/>
      <c r="F78" s="6">
        <f t="shared" si="1"/>
        <v>0</v>
      </c>
      <c r="G78" s="43"/>
      <c r="H78" s="6">
        <f t="shared" si="2"/>
        <v>0</v>
      </c>
      <c r="I78" s="43"/>
      <c r="J78" s="6">
        <f t="shared" si="3"/>
        <v>0</v>
      </c>
      <c r="K78" s="43"/>
      <c r="L78" s="6">
        <f t="shared" si="4"/>
        <v>0</v>
      </c>
      <c r="M78" s="43"/>
      <c r="N78" s="6">
        <f t="shared" si="5"/>
        <v>0</v>
      </c>
      <c r="O78" s="43"/>
      <c r="P78" s="6">
        <f t="shared" si="6"/>
        <v>0</v>
      </c>
      <c r="Q78" s="43"/>
      <c r="R78" s="20">
        <f t="shared" si="7"/>
        <v>0</v>
      </c>
      <c r="S78" s="64" t="str">
        <f>IF(R78&gt;=2,IF(R79&gt;=2,"Y","")," ")</f>
        <v xml:space="preserve"> </v>
      </c>
      <c r="T78" s="22" t="str">
        <f t="shared" ref="T78:T113" si="39">IF(R78&gt;0,"",IF(W78="Y","Y",IF(W78="N","","confirm!")))</f>
        <v>confirm!</v>
      </c>
      <c r="U78" s="9"/>
      <c r="V78" s="9"/>
      <c r="W78" s="44"/>
      <c r="X78" s="96" t="str">
        <f t="shared" ref="X78" si="40">IF(W78="YES",IF(W79="YES","YES","")," ")</f>
        <v xml:space="preserve"> </v>
      </c>
    </row>
    <row r="79" spans="1:24" ht="15.75" thickBot="1" x14ac:dyDescent="0.3">
      <c r="A79" s="54"/>
      <c r="B79" s="51"/>
      <c r="C79" s="33"/>
      <c r="D79" s="26" t="s">
        <v>43</v>
      </c>
      <c r="E79" s="43"/>
      <c r="F79" s="6">
        <f t="shared" ref="F79:F113" si="41">IF(AND(E79="Y",G79="Y"),1,0)</f>
        <v>0</v>
      </c>
      <c r="G79" s="43"/>
      <c r="H79" s="6">
        <f t="shared" ref="H79:H113" si="42">IF(AND(G79="Y",I79="Y"),1,0)</f>
        <v>0</v>
      </c>
      <c r="I79" s="43"/>
      <c r="J79" s="6">
        <f t="shared" ref="J79:J113" si="43">IF(AND(I79="Y",K79="Y"),1,0)</f>
        <v>0</v>
      </c>
      <c r="K79" s="43"/>
      <c r="L79" s="6">
        <f t="shared" ref="L79:L113" si="44">IF(AND(K79="Y",M79="Y"),1,0)</f>
        <v>0</v>
      </c>
      <c r="M79" s="43"/>
      <c r="N79" s="6">
        <f t="shared" ref="N79:N113" si="45">IF(AND(M79="Y",O79="Y"),1,0)</f>
        <v>0</v>
      </c>
      <c r="O79" s="43"/>
      <c r="P79" s="6">
        <f t="shared" ref="P79:P113" si="46">IF(AND(O79="Y",Q79="Y"),1,0)</f>
        <v>0</v>
      </c>
      <c r="Q79" s="43"/>
      <c r="R79" s="20">
        <f t="shared" ref="R79:R113" si="47">SUM(F79,H79,J79,L79,N79,P79,)</f>
        <v>0</v>
      </c>
      <c r="S79" s="65"/>
      <c r="T79" s="22" t="str">
        <f t="shared" si="39"/>
        <v>confirm!</v>
      </c>
      <c r="U79" s="9"/>
      <c r="V79" s="10" t="s">
        <v>38</v>
      </c>
      <c r="W79" s="44"/>
      <c r="X79" s="97"/>
    </row>
    <row r="80" spans="1:24" ht="15.75" thickBot="1" x14ac:dyDescent="0.3">
      <c r="A80" s="53">
        <v>34</v>
      </c>
      <c r="B80" s="49"/>
      <c r="C80" s="34"/>
      <c r="D80" s="25" t="s">
        <v>42</v>
      </c>
      <c r="E80" s="43"/>
      <c r="F80" s="6">
        <f t="shared" si="41"/>
        <v>0</v>
      </c>
      <c r="G80" s="43"/>
      <c r="H80" s="6">
        <f t="shared" si="42"/>
        <v>0</v>
      </c>
      <c r="I80" s="43"/>
      <c r="J80" s="6">
        <f t="shared" si="43"/>
        <v>0</v>
      </c>
      <c r="K80" s="43"/>
      <c r="L80" s="6">
        <f t="shared" si="44"/>
        <v>0</v>
      </c>
      <c r="M80" s="43"/>
      <c r="N80" s="6">
        <f t="shared" si="45"/>
        <v>0</v>
      </c>
      <c r="O80" s="43"/>
      <c r="P80" s="6">
        <f t="shared" si="46"/>
        <v>0</v>
      </c>
      <c r="Q80" s="43"/>
      <c r="R80" s="20">
        <f t="shared" si="47"/>
        <v>0</v>
      </c>
      <c r="S80" s="64" t="str">
        <f>IF(R80&gt;=2,IF(R81&gt;=2,"Y","")," ")</f>
        <v xml:space="preserve"> </v>
      </c>
      <c r="T80" s="22" t="str">
        <f t="shared" si="39"/>
        <v>confirm!</v>
      </c>
      <c r="U80" s="9"/>
      <c r="V80" s="9"/>
      <c r="W80" s="44"/>
      <c r="X80" s="96" t="str">
        <f t="shared" ref="X80" si="48">IF(W80="YES",IF(W81="YES","YES","")," ")</f>
        <v xml:space="preserve"> </v>
      </c>
    </row>
    <row r="81" spans="1:24" ht="15.75" thickBot="1" x14ac:dyDescent="0.3">
      <c r="A81" s="54"/>
      <c r="B81" s="51"/>
      <c r="C81" s="33"/>
      <c r="D81" s="26" t="s">
        <v>43</v>
      </c>
      <c r="E81" s="43"/>
      <c r="F81" s="6">
        <f t="shared" si="41"/>
        <v>0</v>
      </c>
      <c r="G81" s="43"/>
      <c r="H81" s="6">
        <f t="shared" si="42"/>
        <v>0</v>
      </c>
      <c r="I81" s="43"/>
      <c r="J81" s="6">
        <f t="shared" si="43"/>
        <v>0</v>
      </c>
      <c r="K81" s="43"/>
      <c r="L81" s="6">
        <f t="shared" si="44"/>
        <v>0</v>
      </c>
      <c r="M81" s="43"/>
      <c r="N81" s="6">
        <f t="shared" si="45"/>
        <v>0</v>
      </c>
      <c r="O81" s="43"/>
      <c r="P81" s="6">
        <f t="shared" si="46"/>
        <v>0</v>
      </c>
      <c r="Q81" s="43"/>
      <c r="R81" s="20">
        <f t="shared" si="47"/>
        <v>0</v>
      </c>
      <c r="S81" s="65"/>
      <c r="T81" s="22" t="str">
        <f t="shared" si="39"/>
        <v>confirm!</v>
      </c>
      <c r="U81" s="9"/>
      <c r="V81" s="9"/>
      <c r="W81" s="44"/>
      <c r="X81" s="97"/>
    </row>
    <row r="82" spans="1:24" ht="15.75" thickBot="1" x14ac:dyDescent="0.3">
      <c r="A82" s="53">
        <v>35</v>
      </c>
      <c r="B82" s="49"/>
      <c r="C82" s="34"/>
      <c r="D82" s="25" t="s">
        <v>42</v>
      </c>
      <c r="E82" s="43"/>
      <c r="F82" s="6">
        <f t="shared" si="41"/>
        <v>0</v>
      </c>
      <c r="G82" s="43"/>
      <c r="H82" s="6">
        <f t="shared" si="42"/>
        <v>0</v>
      </c>
      <c r="I82" s="43"/>
      <c r="J82" s="6">
        <f t="shared" si="43"/>
        <v>0</v>
      </c>
      <c r="K82" s="43"/>
      <c r="L82" s="6">
        <f t="shared" si="44"/>
        <v>0</v>
      </c>
      <c r="M82" s="43"/>
      <c r="N82" s="6">
        <f t="shared" si="45"/>
        <v>0</v>
      </c>
      <c r="O82" s="43"/>
      <c r="P82" s="6">
        <f t="shared" si="46"/>
        <v>0</v>
      </c>
      <c r="Q82" s="43"/>
      <c r="R82" s="20">
        <f t="shared" si="47"/>
        <v>0</v>
      </c>
      <c r="S82" s="64" t="str">
        <f>IF(R82&gt;=2,IF(R83&gt;=2,"Y","")," ")</f>
        <v xml:space="preserve"> </v>
      </c>
      <c r="T82" s="22" t="str">
        <f t="shared" si="39"/>
        <v>confirm!</v>
      </c>
      <c r="U82" s="9"/>
      <c r="V82" s="9"/>
      <c r="W82" s="44"/>
      <c r="X82" s="96" t="str">
        <f t="shared" ref="X82" si="49">IF(W82="YES",IF(W83="YES","YES","")," ")</f>
        <v xml:space="preserve"> </v>
      </c>
    </row>
    <row r="83" spans="1:24" ht="15.75" thickBot="1" x14ac:dyDescent="0.3">
      <c r="A83" s="54"/>
      <c r="B83" s="51"/>
      <c r="C83" s="33"/>
      <c r="D83" s="26" t="s">
        <v>43</v>
      </c>
      <c r="E83" s="43"/>
      <c r="F83" s="6">
        <f t="shared" si="41"/>
        <v>0</v>
      </c>
      <c r="G83" s="43"/>
      <c r="H83" s="6">
        <f t="shared" si="42"/>
        <v>0</v>
      </c>
      <c r="I83" s="43"/>
      <c r="J83" s="6">
        <f t="shared" si="43"/>
        <v>0</v>
      </c>
      <c r="K83" s="43"/>
      <c r="L83" s="6">
        <f t="shared" si="44"/>
        <v>0</v>
      </c>
      <c r="M83" s="43"/>
      <c r="N83" s="6">
        <f t="shared" si="45"/>
        <v>0</v>
      </c>
      <c r="O83" s="43"/>
      <c r="P83" s="6">
        <f t="shared" si="46"/>
        <v>0</v>
      </c>
      <c r="Q83" s="43"/>
      <c r="R83" s="20">
        <f t="shared" si="47"/>
        <v>0</v>
      </c>
      <c r="S83" s="65"/>
      <c r="T83" s="22" t="str">
        <f t="shared" si="39"/>
        <v>confirm!</v>
      </c>
      <c r="U83" s="9"/>
      <c r="V83" s="9"/>
      <c r="W83" s="44"/>
      <c r="X83" s="97"/>
    </row>
    <row r="84" spans="1:24" ht="15.75" thickBot="1" x14ac:dyDescent="0.3">
      <c r="A84" s="53">
        <v>36</v>
      </c>
      <c r="B84" s="49"/>
      <c r="C84" s="34"/>
      <c r="D84" s="25" t="s">
        <v>42</v>
      </c>
      <c r="E84" s="43"/>
      <c r="F84" s="6">
        <f t="shared" si="41"/>
        <v>0</v>
      </c>
      <c r="G84" s="43"/>
      <c r="H84" s="6">
        <f t="shared" si="42"/>
        <v>0</v>
      </c>
      <c r="I84" s="43"/>
      <c r="J84" s="6">
        <f t="shared" si="43"/>
        <v>0</v>
      </c>
      <c r="K84" s="43"/>
      <c r="L84" s="6">
        <f t="shared" si="44"/>
        <v>0</v>
      </c>
      <c r="M84" s="43"/>
      <c r="N84" s="6">
        <f t="shared" si="45"/>
        <v>0</v>
      </c>
      <c r="O84" s="43"/>
      <c r="P84" s="6">
        <f t="shared" si="46"/>
        <v>0</v>
      </c>
      <c r="Q84" s="43"/>
      <c r="R84" s="20">
        <f t="shared" si="47"/>
        <v>0</v>
      </c>
      <c r="S84" s="71" t="str">
        <f>IF(R84&gt;=2,IF(R85&gt;=2,"Y","")," ")</f>
        <v xml:space="preserve"> </v>
      </c>
      <c r="T84" s="24" t="str">
        <f t="shared" si="39"/>
        <v>confirm!</v>
      </c>
      <c r="U84" s="9"/>
      <c r="V84" s="9"/>
      <c r="W84" s="44"/>
      <c r="X84" s="96" t="str">
        <f t="shared" ref="X84" si="50">IF(W84="YES",IF(W85="YES","YES","")," ")</f>
        <v xml:space="preserve"> </v>
      </c>
    </row>
    <row r="85" spans="1:24" ht="15.75" thickBot="1" x14ac:dyDescent="0.3">
      <c r="A85" s="55"/>
      <c r="B85" s="51"/>
      <c r="C85" s="33"/>
      <c r="D85" s="26" t="s">
        <v>43</v>
      </c>
      <c r="E85" s="43"/>
      <c r="F85" s="6">
        <f t="shared" si="41"/>
        <v>0</v>
      </c>
      <c r="G85" s="43"/>
      <c r="H85" s="6">
        <f t="shared" si="42"/>
        <v>0</v>
      </c>
      <c r="I85" s="43"/>
      <c r="J85" s="6">
        <f t="shared" si="43"/>
        <v>0</v>
      </c>
      <c r="K85" s="43"/>
      <c r="L85" s="6">
        <f t="shared" si="44"/>
        <v>0</v>
      </c>
      <c r="M85" s="43"/>
      <c r="N85" s="6">
        <f t="shared" si="45"/>
        <v>0</v>
      </c>
      <c r="O85" s="43"/>
      <c r="P85" s="6">
        <f t="shared" si="46"/>
        <v>0</v>
      </c>
      <c r="Q85" s="43"/>
      <c r="R85" s="20">
        <f t="shared" si="47"/>
        <v>0</v>
      </c>
      <c r="S85" s="72"/>
      <c r="T85" s="24" t="str">
        <f t="shared" si="39"/>
        <v>confirm!</v>
      </c>
      <c r="U85" s="9"/>
      <c r="V85" s="9"/>
      <c r="W85" s="44"/>
      <c r="X85" s="97"/>
    </row>
    <row r="86" spans="1:24" ht="15.75" thickBot="1" x14ac:dyDescent="0.3">
      <c r="A86" s="53">
        <v>37</v>
      </c>
      <c r="B86" s="49"/>
      <c r="C86" s="34"/>
      <c r="D86" s="25" t="s">
        <v>42</v>
      </c>
      <c r="E86" s="43"/>
      <c r="F86" s="6">
        <f t="shared" si="41"/>
        <v>0</v>
      </c>
      <c r="G86" s="43"/>
      <c r="H86" s="6">
        <f t="shared" si="42"/>
        <v>0</v>
      </c>
      <c r="I86" s="43"/>
      <c r="J86" s="6">
        <f t="shared" si="43"/>
        <v>0</v>
      </c>
      <c r="K86" s="43"/>
      <c r="L86" s="6">
        <f t="shared" si="44"/>
        <v>0</v>
      </c>
      <c r="M86" s="43"/>
      <c r="N86" s="6">
        <f t="shared" si="45"/>
        <v>0</v>
      </c>
      <c r="O86" s="43"/>
      <c r="P86" s="6">
        <f t="shared" si="46"/>
        <v>0</v>
      </c>
      <c r="Q86" s="43"/>
      <c r="R86" s="20">
        <f t="shared" si="47"/>
        <v>0</v>
      </c>
      <c r="S86" s="64" t="str">
        <f>IF(R86&gt;=2,IF(R87&gt;=2,"Y","")," ")</f>
        <v xml:space="preserve"> </v>
      </c>
      <c r="T86" s="22" t="str">
        <f t="shared" si="39"/>
        <v>confirm!</v>
      </c>
      <c r="U86" s="9"/>
      <c r="V86" s="9"/>
      <c r="W86" s="44"/>
      <c r="X86" s="96" t="str">
        <f t="shared" ref="X86" si="51">IF(W86="YES",IF(W87="YES","YES","")," ")</f>
        <v xml:space="preserve"> </v>
      </c>
    </row>
    <row r="87" spans="1:24" ht="15.75" thickBot="1" x14ac:dyDescent="0.3">
      <c r="A87" s="54"/>
      <c r="B87" s="51"/>
      <c r="C87" s="33"/>
      <c r="D87" s="26" t="s">
        <v>43</v>
      </c>
      <c r="E87" s="43"/>
      <c r="F87" s="6">
        <f t="shared" si="41"/>
        <v>0</v>
      </c>
      <c r="G87" s="43"/>
      <c r="H87" s="6">
        <f t="shared" si="42"/>
        <v>0</v>
      </c>
      <c r="I87" s="43"/>
      <c r="J87" s="6">
        <f t="shared" si="43"/>
        <v>0</v>
      </c>
      <c r="K87" s="43"/>
      <c r="L87" s="6">
        <f t="shared" si="44"/>
        <v>0</v>
      </c>
      <c r="M87" s="43"/>
      <c r="N87" s="6">
        <f t="shared" si="45"/>
        <v>0</v>
      </c>
      <c r="O87" s="43"/>
      <c r="P87" s="6">
        <f t="shared" si="46"/>
        <v>0</v>
      </c>
      <c r="Q87" s="43"/>
      <c r="R87" s="20">
        <f t="shared" si="47"/>
        <v>0</v>
      </c>
      <c r="S87" s="65"/>
      <c r="T87" s="22" t="str">
        <f t="shared" si="39"/>
        <v>confirm!</v>
      </c>
      <c r="U87" s="9"/>
      <c r="V87" s="10" t="s">
        <v>38</v>
      </c>
      <c r="W87" s="44"/>
      <c r="X87" s="97"/>
    </row>
    <row r="88" spans="1:24" ht="15.75" thickBot="1" x14ac:dyDescent="0.3">
      <c r="A88" s="53">
        <v>38</v>
      </c>
      <c r="B88" s="49"/>
      <c r="C88" s="34"/>
      <c r="D88" s="25" t="s">
        <v>42</v>
      </c>
      <c r="E88" s="43"/>
      <c r="F88" s="6">
        <f t="shared" si="41"/>
        <v>0</v>
      </c>
      <c r="G88" s="43"/>
      <c r="H88" s="6">
        <f t="shared" si="42"/>
        <v>0</v>
      </c>
      <c r="I88" s="43"/>
      <c r="J88" s="6">
        <f t="shared" si="43"/>
        <v>0</v>
      </c>
      <c r="K88" s="43"/>
      <c r="L88" s="6">
        <f t="shared" si="44"/>
        <v>0</v>
      </c>
      <c r="M88" s="43"/>
      <c r="N88" s="6">
        <f t="shared" si="45"/>
        <v>0</v>
      </c>
      <c r="O88" s="43"/>
      <c r="P88" s="6">
        <f t="shared" si="46"/>
        <v>0</v>
      </c>
      <c r="Q88" s="43"/>
      <c r="R88" s="20">
        <f t="shared" si="47"/>
        <v>0</v>
      </c>
      <c r="S88" s="64" t="str">
        <f>IF(R88&gt;=2,IF(R89&gt;=2,"Y","")," ")</f>
        <v xml:space="preserve"> </v>
      </c>
      <c r="T88" s="22" t="str">
        <f t="shared" si="39"/>
        <v>confirm!</v>
      </c>
      <c r="U88" s="9"/>
      <c r="V88" s="9"/>
      <c r="W88" s="44"/>
      <c r="X88" s="96" t="str">
        <f t="shared" ref="X88" si="52">IF(W88="YES",IF(W89="YES","YES","")," ")</f>
        <v xml:space="preserve"> </v>
      </c>
    </row>
    <row r="89" spans="1:24" ht="15.75" thickBot="1" x14ac:dyDescent="0.3">
      <c r="A89" s="54"/>
      <c r="B89" s="51"/>
      <c r="C89" s="33"/>
      <c r="D89" s="26" t="s">
        <v>43</v>
      </c>
      <c r="E89" s="43"/>
      <c r="F89" s="6">
        <f t="shared" si="41"/>
        <v>0</v>
      </c>
      <c r="G89" s="43"/>
      <c r="H89" s="6">
        <f t="shared" si="42"/>
        <v>0</v>
      </c>
      <c r="I89" s="43"/>
      <c r="J89" s="6">
        <f t="shared" si="43"/>
        <v>0</v>
      </c>
      <c r="K89" s="43"/>
      <c r="L89" s="6">
        <f t="shared" si="44"/>
        <v>0</v>
      </c>
      <c r="M89" s="43"/>
      <c r="N89" s="6">
        <f t="shared" si="45"/>
        <v>0</v>
      </c>
      <c r="O89" s="43"/>
      <c r="P89" s="6">
        <f t="shared" si="46"/>
        <v>0</v>
      </c>
      <c r="Q89" s="43"/>
      <c r="R89" s="20">
        <f t="shared" si="47"/>
        <v>0</v>
      </c>
      <c r="S89" s="65"/>
      <c r="T89" s="22" t="str">
        <f t="shared" si="39"/>
        <v>confirm!</v>
      </c>
      <c r="U89" s="9"/>
      <c r="V89" s="9"/>
      <c r="W89" s="44"/>
      <c r="X89" s="97"/>
    </row>
    <row r="90" spans="1:24" ht="15.75" thickBot="1" x14ac:dyDescent="0.3">
      <c r="A90" s="53">
        <v>39</v>
      </c>
      <c r="B90" s="49"/>
      <c r="C90" s="34"/>
      <c r="D90" s="25" t="s">
        <v>42</v>
      </c>
      <c r="E90" s="43"/>
      <c r="F90" s="6">
        <f t="shared" si="41"/>
        <v>0</v>
      </c>
      <c r="G90" s="43"/>
      <c r="H90" s="6">
        <f t="shared" si="42"/>
        <v>0</v>
      </c>
      <c r="I90" s="43"/>
      <c r="J90" s="6">
        <f t="shared" si="43"/>
        <v>0</v>
      </c>
      <c r="K90" s="43"/>
      <c r="L90" s="6">
        <f t="shared" si="44"/>
        <v>0</v>
      </c>
      <c r="M90" s="43"/>
      <c r="N90" s="6">
        <f t="shared" si="45"/>
        <v>0</v>
      </c>
      <c r="O90" s="43"/>
      <c r="P90" s="6">
        <f t="shared" si="46"/>
        <v>0</v>
      </c>
      <c r="Q90" s="43"/>
      <c r="R90" s="20">
        <f t="shared" si="47"/>
        <v>0</v>
      </c>
      <c r="S90" s="64" t="str">
        <f>IF(R90&gt;=2,IF(R91&gt;=2,"Y","")," ")</f>
        <v xml:space="preserve"> </v>
      </c>
      <c r="T90" s="22" t="str">
        <f t="shared" si="39"/>
        <v>confirm!</v>
      </c>
      <c r="U90" s="9"/>
      <c r="V90" s="9"/>
      <c r="W90" s="44"/>
      <c r="X90" s="96" t="str">
        <f t="shared" ref="X90" si="53">IF(W90="YES",IF(W91="YES","YES","")," ")</f>
        <v xml:space="preserve"> </v>
      </c>
    </row>
    <row r="91" spans="1:24" ht="15.75" thickBot="1" x14ac:dyDescent="0.3">
      <c r="A91" s="54"/>
      <c r="B91" s="51"/>
      <c r="C91" s="33"/>
      <c r="D91" s="26" t="s">
        <v>43</v>
      </c>
      <c r="E91" s="43"/>
      <c r="F91" s="6">
        <f t="shared" si="41"/>
        <v>0</v>
      </c>
      <c r="G91" s="43"/>
      <c r="H91" s="6">
        <f t="shared" si="42"/>
        <v>0</v>
      </c>
      <c r="I91" s="43"/>
      <c r="J91" s="6">
        <f t="shared" si="43"/>
        <v>0</v>
      </c>
      <c r="K91" s="43"/>
      <c r="L91" s="6">
        <f t="shared" si="44"/>
        <v>0</v>
      </c>
      <c r="M91" s="43"/>
      <c r="N91" s="6">
        <f t="shared" si="45"/>
        <v>0</v>
      </c>
      <c r="O91" s="43"/>
      <c r="P91" s="6">
        <f t="shared" si="46"/>
        <v>0</v>
      </c>
      <c r="Q91" s="43"/>
      <c r="R91" s="20">
        <f t="shared" si="47"/>
        <v>0</v>
      </c>
      <c r="S91" s="65"/>
      <c r="T91" s="22" t="str">
        <f t="shared" si="39"/>
        <v>confirm!</v>
      </c>
      <c r="U91" s="9"/>
      <c r="V91" s="9"/>
      <c r="W91" s="44"/>
      <c r="X91" s="97"/>
    </row>
    <row r="92" spans="1:24" ht="15.75" thickBot="1" x14ac:dyDescent="0.3">
      <c r="A92" s="53">
        <v>40</v>
      </c>
      <c r="B92" s="49"/>
      <c r="C92" s="34"/>
      <c r="D92" s="25" t="s">
        <v>42</v>
      </c>
      <c r="E92" s="43"/>
      <c r="F92" s="6">
        <f t="shared" si="41"/>
        <v>0</v>
      </c>
      <c r="G92" s="43"/>
      <c r="H92" s="6">
        <f t="shared" si="42"/>
        <v>0</v>
      </c>
      <c r="I92" s="43"/>
      <c r="J92" s="6">
        <f t="shared" si="43"/>
        <v>0</v>
      </c>
      <c r="K92" s="43"/>
      <c r="L92" s="6">
        <f t="shared" si="44"/>
        <v>0</v>
      </c>
      <c r="M92" s="43"/>
      <c r="N92" s="6">
        <f t="shared" si="45"/>
        <v>0</v>
      </c>
      <c r="O92" s="43"/>
      <c r="P92" s="6">
        <f t="shared" si="46"/>
        <v>0</v>
      </c>
      <c r="Q92" s="43"/>
      <c r="R92" s="20">
        <f t="shared" si="47"/>
        <v>0</v>
      </c>
      <c r="S92" s="64" t="str">
        <f>IF(R92&gt;=2,IF(R93&gt;=2,"Y","")," ")</f>
        <v xml:space="preserve"> </v>
      </c>
      <c r="T92" s="22" t="str">
        <f t="shared" si="39"/>
        <v>confirm!</v>
      </c>
      <c r="U92" s="9" t="s">
        <v>34</v>
      </c>
      <c r="V92" s="9"/>
      <c r="W92" s="44"/>
      <c r="X92" s="96" t="str">
        <f t="shared" ref="X92" si="54">IF(W92="YES",IF(W93="YES","YES","")," ")</f>
        <v xml:space="preserve"> </v>
      </c>
    </row>
    <row r="93" spans="1:24" ht="15.75" thickBot="1" x14ac:dyDescent="0.3">
      <c r="A93" s="55"/>
      <c r="B93" s="51"/>
      <c r="C93" s="33"/>
      <c r="D93" s="26" t="s">
        <v>43</v>
      </c>
      <c r="E93" s="43"/>
      <c r="F93" s="6">
        <f t="shared" si="41"/>
        <v>0</v>
      </c>
      <c r="G93" s="43"/>
      <c r="H93" s="6">
        <f t="shared" si="42"/>
        <v>0</v>
      </c>
      <c r="I93" s="43"/>
      <c r="J93" s="6">
        <f t="shared" si="43"/>
        <v>0</v>
      </c>
      <c r="K93" s="43"/>
      <c r="L93" s="6">
        <f t="shared" si="44"/>
        <v>0</v>
      </c>
      <c r="M93" s="43"/>
      <c r="N93" s="6">
        <f t="shared" si="45"/>
        <v>0</v>
      </c>
      <c r="O93" s="43"/>
      <c r="P93" s="6">
        <f t="shared" si="46"/>
        <v>0</v>
      </c>
      <c r="Q93" s="43"/>
      <c r="R93" s="20">
        <f t="shared" si="47"/>
        <v>0</v>
      </c>
      <c r="S93" s="65"/>
      <c r="T93" s="22" t="str">
        <f t="shared" si="39"/>
        <v>confirm!</v>
      </c>
      <c r="U93" s="9" t="s">
        <v>33</v>
      </c>
      <c r="V93" s="9" t="s">
        <v>37</v>
      </c>
      <c r="W93" s="44"/>
      <c r="X93" s="97"/>
    </row>
    <row r="94" spans="1:24" ht="15.75" thickBot="1" x14ac:dyDescent="0.3">
      <c r="A94" s="53">
        <v>41</v>
      </c>
      <c r="B94" s="49"/>
      <c r="C94" s="34"/>
      <c r="D94" s="25" t="s">
        <v>42</v>
      </c>
      <c r="E94" s="43"/>
      <c r="F94" s="6">
        <f t="shared" si="41"/>
        <v>0</v>
      </c>
      <c r="G94" s="43"/>
      <c r="H94" s="6">
        <f t="shared" si="42"/>
        <v>0</v>
      </c>
      <c r="I94" s="43"/>
      <c r="J94" s="6">
        <f t="shared" si="43"/>
        <v>0</v>
      </c>
      <c r="K94" s="43"/>
      <c r="L94" s="6">
        <f t="shared" si="44"/>
        <v>0</v>
      </c>
      <c r="M94" s="43"/>
      <c r="N94" s="6">
        <f t="shared" si="45"/>
        <v>0</v>
      </c>
      <c r="O94" s="43"/>
      <c r="P94" s="6">
        <f t="shared" si="46"/>
        <v>0</v>
      </c>
      <c r="Q94" s="43"/>
      <c r="R94" s="20">
        <f t="shared" si="47"/>
        <v>0</v>
      </c>
      <c r="S94" s="64" t="str">
        <f>IF(R94&gt;=2,IF(R95&gt;=2,"Y","")," ")</f>
        <v xml:space="preserve"> </v>
      </c>
      <c r="T94" s="22" t="str">
        <f t="shared" si="39"/>
        <v>confirm!</v>
      </c>
      <c r="U94" s="9" t="s">
        <v>33</v>
      </c>
      <c r="V94" s="9"/>
      <c r="W94" s="44"/>
      <c r="X94" s="96" t="str">
        <f t="shared" ref="X94" si="55">IF(W94="YES",IF(W95="YES","YES","")," ")</f>
        <v xml:space="preserve"> </v>
      </c>
    </row>
    <row r="95" spans="1:24" ht="15.75" thickBot="1" x14ac:dyDescent="0.3">
      <c r="A95" s="55"/>
      <c r="B95" s="51"/>
      <c r="C95" s="33"/>
      <c r="D95" s="26" t="s">
        <v>43</v>
      </c>
      <c r="E95" s="43"/>
      <c r="F95" s="6">
        <f t="shared" si="41"/>
        <v>0</v>
      </c>
      <c r="G95" s="43"/>
      <c r="H95" s="6">
        <f t="shared" si="42"/>
        <v>0</v>
      </c>
      <c r="I95" s="43"/>
      <c r="J95" s="6">
        <f t="shared" si="43"/>
        <v>0</v>
      </c>
      <c r="K95" s="43"/>
      <c r="L95" s="6">
        <f t="shared" si="44"/>
        <v>0</v>
      </c>
      <c r="M95" s="43"/>
      <c r="N95" s="6">
        <f t="shared" si="45"/>
        <v>0</v>
      </c>
      <c r="O95" s="43"/>
      <c r="P95" s="6">
        <f t="shared" si="46"/>
        <v>0</v>
      </c>
      <c r="Q95" s="43"/>
      <c r="R95" s="20">
        <f t="shared" si="47"/>
        <v>0</v>
      </c>
      <c r="S95" s="65"/>
      <c r="T95" s="22" t="str">
        <f t="shared" si="39"/>
        <v>confirm!</v>
      </c>
      <c r="U95" s="9"/>
      <c r="V95" s="9" t="s">
        <v>36</v>
      </c>
      <c r="W95" s="44"/>
      <c r="X95" s="97"/>
    </row>
    <row r="96" spans="1:24" ht="15.75" thickBot="1" x14ac:dyDescent="0.3">
      <c r="A96" s="53">
        <v>42</v>
      </c>
      <c r="B96" s="49"/>
      <c r="C96" s="34"/>
      <c r="D96" s="25" t="s">
        <v>42</v>
      </c>
      <c r="E96" s="43"/>
      <c r="F96" s="6">
        <f t="shared" si="41"/>
        <v>0</v>
      </c>
      <c r="G96" s="43"/>
      <c r="H96" s="6">
        <f t="shared" si="42"/>
        <v>0</v>
      </c>
      <c r="I96" s="43"/>
      <c r="J96" s="6">
        <f t="shared" si="43"/>
        <v>0</v>
      </c>
      <c r="K96" s="43"/>
      <c r="L96" s="6">
        <f t="shared" si="44"/>
        <v>0</v>
      </c>
      <c r="M96" s="43"/>
      <c r="N96" s="6">
        <f t="shared" si="45"/>
        <v>0</v>
      </c>
      <c r="O96" s="43"/>
      <c r="P96" s="6">
        <f t="shared" si="46"/>
        <v>0</v>
      </c>
      <c r="Q96" s="43"/>
      <c r="R96" s="20">
        <f t="shared" si="47"/>
        <v>0</v>
      </c>
      <c r="S96" s="64" t="str">
        <f>IF(R96&gt;=2,IF(R97&gt;=2,"Y","")," ")</f>
        <v xml:space="preserve"> </v>
      </c>
      <c r="T96" s="22" t="str">
        <f t="shared" si="39"/>
        <v>confirm!</v>
      </c>
      <c r="U96" s="9"/>
      <c r="V96" s="9"/>
      <c r="W96" s="44"/>
      <c r="X96" s="96" t="str">
        <f t="shared" ref="X96" si="56">IF(W96="YES",IF(W97="YES","YES","")," ")</f>
        <v xml:space="preserve"> </v>
      </c>
    </row>
    <row r="97" spans="1:24" ht="15.75" thickBot="1" x14ac:dyDescent="0.3">
      <c r="A97" s="55"/>
      <c r="B97" s="51"/>
      <c r="C97" s="33"/>
      <c r="D97" s="26" t="s">
        <v>43</v>
      </c>
      <c r="E97" s="43"/>
      <c r="F97" s="6">
        <f t="shared" si="41"/>
        <v>0</v>
      </c>
      <c r="G97" s="43"/>
      <c r="H97" s="6">
        <f t="shared" si="42"/>
        <v>0</v>
      </c>
      <c r="I97" s="43"/>
      <c r="J97" s="6">
        <f t="shared" si="43"/>
        <v>0</v>
      </c>
      <c r="K97" s="43"/>
      <c r="L97" s="6">
        <f t="shared" si="44"/>
        <v>0</v>
      </c>
      <c r="M97" s="43"/>
      <c r="N97" s="6">
        <f t="shared" si="45"/>
        <v>0</v>
      </c>
      <c r="O97" s="43"/>
      <c r="P97" s="6">
        <f t="shared" si="46"/>
        <v>0</v>
      </c>
      <c r="Q97" s="43"/>
      <c r="R97" s="20">
        <f t="shared" si="47"/>
        <v>0</v>
      </c>
      <c r="S97" s="65"/>
      <c r="T97" s="22" t="str">
        <f t="shared" si="39"/>
        <v>confirm!</v>
      </c>
      <c r="U97" s="9"/>
      <c r="V97" s="9" t="s">
        <v>37</v>
      </c>
      <c r="W97" s="44"/>
      <c r="X97" s="97"/>
    </row>
    <row r="98" spans="1:24" ht="15.75" thickBot="1" x14ac:dyDescent="0.3">
      <c r="A98" s="53">
        <v>43</v>
      </c>
      <c r="B98" s="49"/>
      <c r="C98" s="34"/>
      <c r="D98" s="25" t="s">
        <v>42</v>
      </c>
      <c r="E98" s="43"/>
      <c r="F98" s="6">
        <f t="shared" si="41"/>
        <v>0</v>
      </c>
      <c r="G98" s="43"/>
      <c r="H98" s="6">
        <f t="shared" si="42"/>
        <v>0</v>
      </c>
      <c r="I98" s="43"/>
      <c r="J98" s="6">
        <f t="shared" si="43"/>
        <v>0</v>
      </c>
      <c r="K98" s="43"/>
      <c r="L98" s="6">
        <f t="shared" si="44"/>
        <v>0</v>
      </c>
      <c r="M98" s="43"/>
      <c r="N98" s="6">
        <f t="shared" si="45"/>
        <v>0</v>
      </c>
      <c r="O98" s="43"/>
      <c r="P98" s="6">
        <f t="shared" si="46"/>
        <v>0</v>
      </c>
      <c r="Q98" s="43"/>
      <c r="R98" s="20">
        <f t="shared" si="47"/>
        <v>0</v>
      </c>
      <c r="S98" s="64" t="str">
        <f>IF(R98&gt;=2,IF(R99&gt;=2,"Y","")," ")</f>
        <v xml:space="preserve"> </v>
      </c>
      <c r="T98" s="22" t="str">
        <f t="shared" si="39"/>
        <v>confirm!</v>
      </c>
      <c r="U98" s="9"/>
      <c r="V98" s="9"/>
      <c r="W98" s="44"/>
      <c r="X98" s="96" t="str">
        <f t="shared" ref="X98" si="57">IF(W98="YES",IF(W99="YES","YES","")," ")</f>
        <v xml:space="preserve"> </v>
      </c>
    </row>
    <row r="99" spans="1:24" ht="15.75" thickBot="1" x14ac:dyDescent="0.3">
      <c r="A99" s="54"/>
      <c r="B99" s="51"/>
      <c r="C99" s="33"/>
      <c r="D99" s="26" t="s">
        <v>43</v>
      </c>
      <c r="E99" s="43"/>
      <c r="F99" s="6">
        <f t="shared" si="41"/>
        <v>0</v>
      </c>
      <c r="G99" s="43"/>
      <c r="H99" s="6">
        <f t="shared" si="42"/>
        <v>0</v>
      </c>
      <c r="I99" s="43"/>
      <c r="J99" s="6">
        <f t="shared" si="43"/>
        <v>0</v>
      </c>
      <c r="K99" s="43"/>
      <c r="L99" s="6">
        <f t="shared" si="44"/>
        <v>0</v>
      </c>
      <c r="M99" s="43"/>
      <c r="N99" s="6">
        <f t="shared" si="45"/>
        <v>0</v>
      </c>
      <c r="O99" s="43"/>
      <c r="P99" s="6">
        <f t="shared" si="46"/>
        <v>0</v>
      </c>
      <c r="Q99" s="43"/>
      <c r="R99" s="20">
        <f t="shared" si="47"/>
        <v>0</v>
      </c>
      <c r="S99" s="65"/>
      <c r="T99" s="22" t="str">
        <f t="shared" si="39"/>
        <v>confirm!</v>
      </c>
      <c r="U99" s="9"/>
      <c r="V99" s="10" t="s">
        <v>38</v>
      </c>
      <c r="W99" s="44"/>
      <c r="X99" s="97"/>
    </row>
    <row r="100" spans="1:24" ht="15.75" thickBot="1" x14ac:dyDescent="0.3">
      <c r="A100" s="53">
        <v>44</v>
      </c>
      <c r="B100" s="49"/>
      <c r="C100" s="34"/>
      <c r="D100" s="25" t="s">
        <v>42</v>
      </c>
      <c r="E100" s="43"/>
      <c r="F100" s="6">
        <f t="shared" si="41"/>
        <v>0</v>
      </c>
      <c r="G100" s="43"/>
      <c r="H100" s="6">
        <f t="shared" si="42"/>
        <v>0</v>
      </c>
      <c r="I100" s="43"/>
      <c r="J100" s="6">
        <f t="shared" si="43"/>
        <v>0</v>
      </c>
      <c r="K100" s="43"/>
      <c r="L100" s="6">
        <f t="shared" si="44"/>
        <v>0</v>
      </c>
      <c r="M100" s="43"/>
      <c r="N100" s="6">
        <f t="shared" si="45"/>
        <v>0</v>
      </c>
      <c r="O100" s="43"/>
      <c r="P100" s="6">
        <f t="shared" si="46"/>
        <v>0</v>
      </c>
      <c r="Q100" s="43"/>
      <c r="R100" s="20">
        <f t="shared" si="47"/>
        <v>0</v>
      </c>
      <c r="S100" s="64" t="str">
        <f>IF(R100&gt;=2,IF(R101&gt;=2,"Y","")," ")</f>
        <v xml:space="preserve"> </v>
      </c>
      <c r="T100" s="22" t="str">
        <f t="shared" si="39"/>
        <v>confirm!</v>
      </c>
      <c r="U100" s="9"/>
      <c r="V100" s="9"/>
      <c r="W100" s="44"/>
      <c r="X100" s="96" t="str">
        <f t="shared" ref="X100" si="58">IF(W100="YES",IF(W101="YES","YES","")," ")</f>
        <v xml:space="preserve"> </v>
      </c>
    </row>
    <row r="101" spans="1:24" ht="15.75" thickBot="1" x14ac:dyDescent="0.3">
      <c r="A101" s="54"/>
      <c r="B101" s="51"/>
      <c r="C101" s="33"/>
      <c r="D101" s="26" t="s">
        <v>43</v>
      </c>
      <c r="E101" s="43"/>
      <c r="F101" s="6">
        <f t="shared" si="41"/>
        <v>0</v>
      </c>
      <c r="G101" s="43"/>
      <c r="H101" s="6">
        <f t="shared" si="42"/>
        <v>0</v>
      </c>
      <c r="I101" s="43"/>
      <c r="J101" s="6">
        <f t="shared" si="43"/>
        <v>0</v>
      </c>
      <c r="K101" s="43"/>
      <c r="L101" s="6">
        <f t="shared" si="44"/>
        <v>0</v>
      </c>
      <c r="M101" s="43"/>
      <c r="N101" s="6">
        <f t="shared" si="45"/>
        <v>0</v>
      </c>
      <c r="O101" s="43"/>
      <c r="P101" s="6">
        <f t="shared" si="46"/>
        <v>0</v>
      </c>
      <c r="Q101" s="43"/>
      <c r="R101" s="20">
        <f t="shared" si="47"/>
        <v>0</v>
      </c>
      <c r="S101" s="65"/>
      <c r="T101" s="22" t="str">
        <f t="shared" si="39"/>
        <v>confirm!</v>
      </c>
      <c r="U101" s="9"/>
      <c r="V101" s="9"/>
      <c r="W101" s="44"/>
      <c r="X101" s="97"/>
    </row>
    <row r="102" spans="1:24" ht="15.75" thickBot="1" x14ac:dyDescent="0.3">
      <c r="A102" s="53">
        <v>45</v>
      </c>
      <c r="B102" s="49"/>
      <c r="C102" s="34"/>
      <c r="D102" s="25" t="s">
        <v>42</v>
      </c>
      <c r="E102" s="43"/>
      <c r="F102" s="6">
        <f t="shared" si="41"/>
        <v>0</v>
      </c>
      <c r="G102" s="43"/>
      <c r="H102" s="6">
        <f t="shared" si="42"/>
        <v>0</v>
      </c>
      <c r="I102" s="43"/>
      <c r="J102" s="6">
        <f t="shared" si="43"/>
        <v>0</v>
      </c>
      <c r="K102" s="43"/>
      <c r="L102" s="6">
        <f t="shared" si="44"/>
        <v>0</v>
      </c>
      <c r="M102" s="43"/>
      <c r="N102" s="6">
        <f t="shared" si="45"/>
        <v>0</v>
      </c>
      <c r="O102" s="43"/>
      <c r="P102" s="6">
        <f t="shared" si="46"/>
        <v>0</v>
      </c>
      <c r="Q102" s="43"/>
      <c r="R102" s="20">
        <f t="shared" si="47"/>
        <v>0</v>
      </c>
      <c r="S102" s="64" t="str">
        <f>IF(R102&gt;=2,IF(R103&gt;=2,"Y","")," ")</f>
        <v xml:space="preserve"> </v>
      </c>
      <c r="T102" s="22" t="str">
        <f t="shared" si="39"/>
        <v>confirm!</v>
      </c>
      <c r="U102" s="9"/>
      <c r="V102" s="9"/>
      <c r="W102" s="44"/>
      <c r="X102" s="96" t="str">
        <f t="shared" ref="X102" si="59">IF(W102="YES",IF(W103="YES","YES","")," ")</f>
        <v xml:space="preserve"> </v>
      </c>
    </row>
    <row r="103" spans="1:24" ht="15.75" thickBot="1" x14ac:dyDescent="0.3">
      <c r="A103" s="54"/>
      <c r="B103" s="51"/>
      <c r="C103" s="33"/>
      <c r="D103" s="26" t="s">
        <v>43</v>
      </c>
      <c r="E103" s="43"/>
      <c r="F103" s="6">
        <f t="shared" si="41"/>
        <v>0</v>
      </c>
      <c r="G103" s="43"/>
      <c r="H103" s="6">
        <f t="shared" si="42"/>
        <v>0</v>
      </c>
      <c r="I103" s="43"/>
      <c r="J103" s="6">
        <f t="shared" si="43"/>
        <v>0</v>
      </c>
      <c r="K103" s="43"/>
      <c r="L103" s="6">
        <f t="shared" si="44"/>
        <v>0</v>
      </c>
      <c r="M103" s="43"/>
      <c r="N103" s="6">
        <f t="shared" si="45"/>
        <v>0</v>
      </c>
      <c r="O103" s="43"/>
      <c r="P103" s="6">
        <f t="shared" si="46"/>
        <v>0</v>
      </c>
      <c r="Q103" s="43"/>
      <c r="R103" s="20">
        <f t="shared" si="47"/>
        <v>0</v>
      </c>
      <c r="S103" s="65"/>
      <c r="T103" s="22" t="str">
        <f t="shared" si="39"/>
        <v>confirm!</v>
      </c>
      <c r="U103" s="9"/>
      <c r="V103" s="9"/>
      <c r="W103" s="44"/>
      <c r="X103" s="97"/>
    </row>
    <row r="104" spans="1:24" ht="15.75" thickBot="1" x14ac:dyDescent="0.3">
      <c r="A104" s="53">
        <v>46</v>
      </c>
      <c r="B104" s="49"/>
      <c r="C104" s="34"/>
      <c r="D104" s="25" t="s">
        <v>42</v>
      </c>
      <c r="E104" s="43"/>
      <c r="F104" s="6">
        <f t="shared" si="41"/>
        <v>0</v>
      </c>
      <c r="G104" s="43"/>
      <c r="H104" s="6">
        <f t="shared" si="42"/>
        <v>0</v>
      </c>
      <c r="I104" s="43"/>
      <c r="J104" s="6">
        <f t="shared" si="43"/>
        <v>0</v>
      </c>
      <c r="K104" s="43"/>
      <c r="L104" s="6">
        <f t="shared" si="44"/>
        <v>0</v>
      </c>
      <c r="M104" s="43"/>
      <c r="N104" s="6">
        <f t="shared" si="45"/>
        <v>0</v>
      </c>
      <c r="O104" s="43"/>
      <c r="P104" s="6">
        <f t="shared" si="46"/>
        <v>0</v>
      </c>
      <c r="Q104" s="43"/>
      <c r="R104" s="20">
        <f t="shared" si="47"/>
        <v>0</v>
      </c>
      <c r="S104" s="64" t="str">
        <f>IF(R104&gt;=2,IF(R105&gt;=2,"Y","")," ")</f>
        <v xml:space="preserve"> </v>
      </c>
      <c r="T104" s="22" t="str">
        <f t="shared" si="39"/>
        <v>confirm!</v>
      </c>
      <c r="U104" s="9"/>
      <c r="V104" s="9"/>
      <c r="W104" s="44"/>
      <c r="X104" s="96" t="str">
        <f t="shared" ref="X104" si="60">IF(W104="YES",IF(W105="YES","YES","")," ")</f>
        <v xml:space="preserve"> </v>
      </c>
    </row>
    <row r="105" spans="1:24" ht="15.75" thickBot="1" x14ac:dyDescent="0.3">
      <c r="A105" s="55"/>
      <c r="B105" s="51"/>
      <c r="C105" s="33"/>
      <c r="D105" s="26" t="s">
        <v>43</v>
      </c>
      <c r="E105" s="43"/>
      <c r="F105" s="6">
        <f t="shared" si="41"/>
        <v>0</v>
      </c>
      <c r="G105" s="43"/>
      <c r="H105" s="6">
        <f t="shared" si="42"/>
        <v>0</v>
      </c>
      <c r="I105" s="43"/>
      <c r="J105" s="6">
        <f t="shared" si="43"/>
        <v>0</v>
      </c>
      <c r="K105" s="43"/>
      <c r="L105" s="6">
        <f t="shared" si="44"/>
        <v>0</v>
      </c>
      <c r="M105" s="43"/>
      <c r="N105" s="6">
        <f t="shared" si="45"/>
        <v>0</v>
      </c>
      <c r="O105" s="43"/>
      <c r="P105" s="6">
        <f t="shared" si="46"/>
        <v>0</v>
      </c>
      <c r="Q105" s="43"/>
      <c r="R105" s="20">
        <f t="shared" si="47"/>
        <v>0</v>
      </c>
      <c r="S105" s="65"/>
      <c r="T105" s="22" t="str">
        <f t="shared" si="39"/>
        <v>confirm!</v>
      </c>
      <c r="U105" s="9"/>
      <c r="V105" s="10" t="s">
        <v>38</v>
      </c>
      <c r="W105" s="44"/>
      <c r="X105" s="97"/>
    </row>
    <row r="106" spans="1:24" ht="15.75" thickBot="1" x14ac:dyDescent="0.3">
      <c r="A106" s="53">
        <v>47</v>
      </c>
      <c r="B106" s="49"/>
      <c r="C106" s="34"/>
      <c r="D106" s="25" t="s">
        <v>42</v>
      </c>
      <c r="E106" s="43"/>
      <c r="F106" s="6">
        <f t="shared" si="41"/>
        <v>0</v>
      </c>
      <c r="G106" s="43"/>
      <c r="H106" s="6">
        <f t="shared" si="42"/>
        <v>0</v>
      </c>
      <c r="I106" s="43"/>
      <c r="J106" s="6">
        <f t="shared" si="43"/>
        <v>0</v>
      </c>
      <c r="K106" s="43"/>
      <c r="L106" s="6">
        <f t="shared" si="44"/>
        <v>0</v>
      </c>
      <c r="M106" s="43"/>
      <c r="N106" s="6">
        <f t="shared" si="45"/>
        <v>0</v>
      </c>
      <c r="O106" s="43"/>
      <c r="P106" s="6">
        <f t="shared" si="46"/>
        <v>0</v>
      </c>
      <c r="Q106" s="43"/>
      <c r="R106" s="20">
        <f t="shared" si="47"/>
        <v>0</v>
      </c>
      <c r="S106" s="64" t="str">
        <f>IF(R106&gt;=2,IF(R107&gt;=2,"Y","")," ")</f>
        <v xml:space="preserve"> </v>
      </c>
      <c r="T106" s="22" t="str">
        <f t="shared" si="39"/>
        <v>confirm!</v>
      </c>
      <c r="U106" s="9"/>
      <c r="V106" s="9"/>
      <c r="W106" s="44"/>
      <c r="X106" s="96" t="str">
        <f t="shared" ref="X106" si="61">IF(W106="YES",IF(W107="YES","YES","")," ")</f>
        <v xml:space="preserve"> </v>
      </c>
    </row>
    <row r="107" spans="1:24" ht="15.75" thickBot="1" x14ac:dyDescent="0.3">
      <c r="A107" s="55"/>
      <c r="B107" s="51"/>
      <c r="C107" s="33"/>
      <c r="D107" s="26" t="s">
        <v>43</v>
      </c>
      <c r="E107" s="43"/>
      <c r="F107" s="6">
        <f t="shared" si="41"/>
        <v>0</v>
      </c>
      <c r="G107" s="43"/>
      <c r="H107" s="6">
        <f t="shared" si="42"/>
        <v>0</v>
      </c>
      <c r="I107" s="43"/>
      <c r="J107" s="6">
        <f t="shared" si="43"/>
        <v>0</v>
      </c>
      <c r="K107" s="43"/>
      <c r="L107" s="6">
        <f t="shared" si="44"/>
        <v>0</v>
      </c>
      <c r="M107" s="43"/>
      <c r="N107" s="6">
        <f t="shared" si="45"/>
        <v>0</v>
      </c>
      <c r="O107" s="43"/>
      <c r="P107" s="6">
        <f t="shared" si="46"/>
        <v>0</v>
      </c>
      <c r="Q107" s="43"/>
      <c r="R107" s="20">
        <f t="shared" si="47"/>
        <v>0</v>
      </c>
      <c r="S107" s="65"/>
      <c r="T107" s="22" t="str">
        <f t="shared" si="39"/>
        <v>confirm!</v>
      </c>
      <c r="U107" s="9"/>
      <c r="V107" s="9"/>
      <c r="W107" s="44"/>
      <c r="X107" s="97"/>
    </row>
    <row r="108" spans="1:24" ht="15.75" thickBot="1" x14ac:dyDescent="0.3">
      <c r="A108" s="53">
        <v>48</v>
      </c>
      <c r="B108" s="49"/>
      <c r="C108" s="34"/>
      <c r="D108" s="25" t="s">
        <v>42</v>
      </c>
      <c r="E108" s="43"/>
      <c r="F108" s="6">
        <f t="shared" si="41"/>
        <v>0</v>
      </c>
      <c r="G108" s="43"/>
      <c r="H108" s="6">
        <f t="shared" si="42"/>
        <v>0</v>
      </c>
      <c r="I108" s="43"/>
      <c r="J108" s="6">
        <f t="shared" si="43"/>
        <v>0</v>
      </c>
      <c r="K108" s="43"/>
      <c r="L108" s="6">
        <f t="shared" si="44"/>
        <v>0</v>
      </c>
      <c r="M108" s="43"/>
      <c r="N108" s="6">
        <f t="shared" si="45"/>
        <v>0</v>
      </c>
      <c r="O108" s="43"/>
      <c r="P108" s="6">
        <f t="shared" si="46"/>
        <v>0</v>
      </c>
      <c r="Q108" s="43"/>
      <c r="R108" s="20">
        <f t="shared" si="47"/>
        <v>0</v>
      </c>
      <c r="S108" s="64" t="str">
        <f>IF(R108&gt;=2,IF(R109&gt;=2,"Y","")," ")</f>
        <v xml:space="preserve"> </v>
      </c>
      <c r="T108" s="22" t="str">
        <f t="shared" si="39"/>
        <v>confirm!</v>
      </c>
      <c r="U108" s="9" t="s">
        <v>34</v>
      </c>
      <c r="V108" s="9"/>
      <c r="W108" s="44"/>
      <c r="X108" s="96" t="str">
        <f t="shared" ref="X108" si="62">IF(W108="YES",IF(W109="YES","YES","")," ")</f>
        <v xml:space="preserve"> </v>
      </c>
    </row>
    <row r="109" spans="1:24" ht="15.75" thickBot="1" x14ac:dyDescent="0.3">
      <c r="A109" s="55"/>
      <c r="B109" s="51"/>
      <c r="C109" s="33"/>
      <c r="D109" s="26" t="s">
        <v>43</v>
      </c>
      <c r="E109" s="43"/>
      <c r="F109" s="6">
        <f t="shared" si="41"/>
        <v>0</v>
      </c>
      <c r="G109" s="43"/>
      <c r="H109" s="6">
        <f t="shared" si="42"/>
        <v>0</v>
      </c>
      <c r="I109" s="43"/>
      <c r="J109" s="6">
        <f t="shared" si="43"/>
        <v>0</v>
      </c>
      <c r="K109" s="43"/>
      <c r="L109" s="6">
        <f t="shared" si="44"/>
        <v>0</v>
      </c>
      <c r="M109" s="43"/>
      <c r="N109" s="6">
        <f t="shared" si="45"/>
        <v>0</v>
      </c>
      <c r="O109" s="43"/>
      <c r="P109" s="6">
        <f t="shared" si="46"/>
        <v>0</v>
      </c>
      <c r="Q109" s="43"/>
      <c r="R109" s="20">
        <f t="shared" si="47"/>
        <v>0</v>
      </c>
      <c r="S109" s="65"/>
      <c r="T109" s="22" t="str">
        <f t="shared" si="39"/>
        <v>confirm!</v>
      </c>
      <c r="U109" s="9" t="s">
        <v>33</v>
      </c>
      <c r="V109" s="9" t="s">
        <v>37</v>
      </c>
      <c r="W109" s="44"/>
      <c r="X109" s="97"/>
    </row>
    <row r="110" spans="1:24" ht="15.75" thickBot="1" x14ac:dyDescent="0.3">
      <c r="A110" s="53">
        <v>49</v>
      </c>
      <c r="B110" s="49"/>
      <c r="C110" s="34"/>
      <c r="D110" s="25" t="s">
        <v>42</v>
      </c>
      <c r="E110" s="43"/>
      <c r="F110" s="6">
        <f t="shared" si="41"/>
        <v>0</v>
      </c>
      <c r="G110" s="43"/>
      <c r="H110" s="6">
        <f t="shared" si="42"/>
        <v>0</v>
      </c>
      <c r="I110" s="43"/>
      <c r="J110" s="6">
        <f t="shared" si="43"/>
        <v>0</v>
      </c>
      <c r="K110" s="43"/>
      <c r="L110" s="6">
        <f t="shared" si="44"/>
        <v>0</v>
      </c>
      <c r="M110" s="43"/>
      <c r="N110" s="6">
        <f t="shared" si="45"/>
        <v>0</v>
      </c>
      <c r="O110" s="43"/>
      <c r="P110" s="6">
        <f t="shared" si="46"/>
        <v>0</v>
      </c>
      <c r="Q110" s="43"/>
      <c r="R110" s="20">
        <f t="shared" si="47"/>
        <v>0</v>
      </c>
      <c r="S110" s="64" t="str">
        <f>IF(R110&gt;=2,IF(R111&gt;=2,"Y","")," ")</f>
        <v xml:space="preserve"> </v>
      </c>
      <c r="T110" s="22" t="str">
        <f t="shared" si="39"/>
        <v>confirm!</v>
      </c>
      <c r="U110" s="9" t="s">
        <v>33</v>
      </c>
      <c r="V110" s="9"/>
      <c r="W110" s="44"/>
      <c r="X110" s="96" t="str">
        <f t="shared" ref="X110" si="63">IF(W110="YES",IF(W111="YES","YES","")," ")</f>
        <v xml:space="preserve"> </v>
      </c>
    </row>
    <row r="111" spans="1:24" ht="15.75" thickBot="1" x14ac:dyDescent="0.3">
      <c r="A111" s="55"/>
      <c r="B111" s="51"/>
      <c r="C111" s="33"/>
      <c r="D111" s="26" t="s">
        <v>43</v>
      </c>
      <c r="E111" s="43"/>
      <c r="F111" s="6">
        <f t="shared" si="41"/>
        <v>0</v>
      </c>
      <c r="G111" s="43"/>
      <c r="H111" s="6">
        <f t="shared" si="42"/>
        <v>0</v>
      </c>
      <c r="I111" s="43"/>
      <c r="J111" s="6">
        <f t="shared" si="43"/>
        <v>0</v>
      </c>
      <c r="K111" s="43"/>
      <c r="L111" s="6">
        <f t="shared" si="44"/>
        <v>0</v>
      </c>
      <c r="M111" s="43"/>
      <c r="N111" s="6">
        <f t="shared" si="45"/>
        <v>0</v>
      </c>
      <c r="O111" s="43"/>
      <c r="P111" s="6">
        <f t="shared" si="46"/>
        <v>0</v>
      </c>
      <c r="Q111" s="43"/>
      <c r="R111" s="20">
        <f t="shared" si="47"/>
        <v>0</v>
      </c>
      <c r="S111" s="65"/>
      <c r="T111" s="22" t="str">
        <f t="shared" si="39"/>
        <v>confirm!</v>
      </c>
      <c r="U111" s="9"/>
      <c r="V111" s="9" t="s">
        <v>36</v>
      </c>
      <c r="W111" s="44"/>
      <c r="X111" s="97"/>
    </row>
    <row r="112" spans="1:24" ht="15.75" thickBot="1" x14ac:dyDescent="0.3">
      <c r="A112" s="53">
        <v>50</v>
      </c>
      <c r="B112" s="49"/>
      <c r="C112" s="34"/>
      <c r="D112" s="25" t="s">
        <v>42</v>
      </c>
      <c r="E112" s="43"/>
      <c r="F112" s="6">
        <f t="shared" si="41"/>
        <v>0</v>
      </c>
      <c r="G112" s="43"/>
      <c r="H112" s="6">
        <f t="shared" si="42"/>
        <v>0</v>
      </c>
      <c r="I112" s="43"/>
      <c r="J112" s="6">
        <f t="shared" si="43"/>
        <v>0</v>
      </c>
      <c r="K112" s="43"/>
      <c r="L112" s="6">
        <f t="shared" si="44"/>
        <v>0</v>
      </c>
      <c r="M112" s="43"/>
      <c r="N112" s="6">
        <f t="shared" si="45"/>
        <v>0</v>
      </c>
      <c r="O112" s="43"/>
      <c r="P112" s="6">
        <f t="shared" si="46"/>
        <v>0</v>
      </c>
      <c r="Q112" s="43"/>
      <c r="R112" s="20">
        <f t="shared" si="47"/>
        <v>0</v>
      </c>
      <c r="S112" s="64" t="str">
        <f>IF(R112&gt;=2,IF(R113&gt;=2,"Y","")," ")</f>
        <v xml:space="preserve"> </v>
      </c>
      <c r="T112" s="22" t="str">
        <f t="shared" si="39"/>
        <v>confirm!</v>
      </c>
      <c r="U112" s="9"/>
      <c r="V112" s="9"/>
      <c r="W112" s="44"/>
      <c r="X112" s="96" t="str">
        <f t="shared" ref="X112" si="64">IF(W112="YES",IF(W113="YES","YES","")," ")</f>
        <v xml:space="preserve"> </v>
      </c>
    </row>
    <row r="113" spans="1:24" ht="15.75" thickBot="1" x14ac:dyDescent="0.3">
      <c r="A113" s="55"/>
      <c r="B113" s="51"/>
      <c r="C113" s="33"/>
      <c r="D113" s="26" t="s">
        <v>43</v>
      </c>
      <c r="E113" s="43"/>
      <c r="F113" s="6">
        <f t="shared" si="41"/>
        <v>0</v>
      </c>
      <c r="G113" s="43"/>
      <c r="H113" s="6">
        <f t="shared" si="42"/>
        <v>0</v>
      </c>
      <c r="I113" s="43"/>
      <c r="J113" s="6">
        <f t="shared" si="43"/>
        <v>0</v>
      </c>
      <c r="K113" s="43"/>
      <c r="L113" s="6">
        <f t="shared" si="44"/>
        <v>0</v>
      </c>
      <c r="M113" s="43"/>
      <c r="N113" s="6">
        <f t="shared" si="45"/>
        <v>0</v>
      </c>
      <c r="O113" s="43"/>
      <c r="P113" s="6">
        <f t="shared" si="46"/>
        <v>0</v>
      </c>
      <c r="Q113" s="43"/>
      <c r="R113" s="20">
        <f t="shared" si="47"/>
        <v>0</v>
      </c>
      <c r="S113" s="65"/>
      <c r="T113" s="22" t="str">
        <f t="shared" si="39"/>
        <v>confirm!</v>
      </c>
      <c r="U113" s="9"/>
      <c r="V113" s="9"/>
      <c r="W113" s="44"/>
      <c r="X113" s="97"/>
    </row>
    <row r="114" spans="1:24" ht="15.75" thickBot="1" x14ac:dyDescent="0.3"/>
    <row r="115" spans="1:24" ht="48" thickBot="1" x14ac:dyDescent="0.3">
      <c r="A115" s="27" t="s">
        <v>6</v>
      </c>
      <c r="B115" s="47"/>
      <c r="C115" s="8"/>
      <c r="D115" s="8"/>
      <c r="S115" s="28" t="s">
        <v>7</v>
      </c>
      <c r="X115" s="28" t="s">
        <v>4</v>
      </c>
    </row>
    <row r="116" spans="1:24" ht="16.5" thickBot="1" x14ac:dyDescent="0.3">
      <c r="A116" s="29">
        <f>COUNT(A14:A113)</f>
        <v>50</v>
      </c>
      <c r="B116" s="48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S116" s="30">
        <f>COUNTIF(S14:S113, "Y")</f>
        <v>0</v>
      </c>
      <c r="T116" s="31"/>
      <c r="U116" s="31"/>
      <c r="V116" s="31"/>
      <c r="W116" s="31"/>
      <c r="X116" s="30">
        <f>COUNTIF(X14:X113, "YES")</f>
        <v>0</v>
      </c>
    </row>
    <row r="117" spans="1:24" ht="16.5" thickBot="1" x14ac:dyDescent="0.3"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46"/>
      <c r="S117" s="32">
        <f>SUM(S116/A116)</f>
        <v>0</v>
      </c>
      <c r="T117" s="31"/>
      <c r="U117" s="31"/>
      <c r="V117" s="31"/>
      <c r="W117" s="31"/>
      <c r="X117" s="32">
        <f>SUM(X116/A116)</f>
        <v>0</v>
      </c>
    </row>
    <row r="118" spans="1:24" x14ac:dyDescent="0.25">
      <c r="A118" s="99" t="s">
        <v>50</v>
      </c>
      <c r="B118" s="99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</row>
    <row r="119" spans="1:24" x14ac:dyDescent="0.25">
      <c r="A119" s="99" t="s">
        <v>32</v>
      </c>
      <c r="B119" s="99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</row>
  </sheetData>
  <sheetProtection insertColumns="0" insertRows="0" deleteColumns="0" deleteRows="0"/>
  <mergeCells count="112">
    <mergeCell ref="A119:R119"/>
    <mergeCell ref="A118:R118"/>
    <mergeCell ref="S112:S113"/>
    <mergeCell ref="X112:X113"/>
    <mergeCell ref="D117:M117"/>
    <mergeCell ref="A1:K1"/>
    <mergeCell ref="S106:S107"/>
    <mergeCell ref="X106:X107"/>
    <mergeCell ref="S108:S109"/>
    <mergeCell ref="X108:X109"/>
    <mergeCell ref="S110:S111"/>
    <mergeCell ref="X110:X111"/>
    <mergeCell ref="S100:S101"/>
    <mergeCell ref="X100:X101"/>
    <mergeCell ref="S102:S103"/>
    <mergeCell ref="X102:X103"/>
    <mergeCell ref="S104:S105"/>
    <mergeCell ref="X104:X105"/>
    <mergeCell ref="S94:S95"/>
    <mergeCell ref="X94:X95"/>
    <mergeCell ref="S96:S97"/>
    <mergeCell ref="X96:X97"/>
    <mergeCell ref="S98:S99"/>
    <mergeCell ref="X98:X99"/>
    <mergeCell ref="S88:S89"/>
    <mergeCell ref="X88:X89"/>
    <mergeCell ref="S90:S91"/>
    <mergeCell ref="X90:X91"/>
    <mergeCell ref="S92:S93"/>
    <mergeCell ref="X92:X93"/>
    <mergeCell ref="S82:S83"/>
    <mergeCell ref="X82:X83"/>
    <mergeCell ref="S84:S85"/>
    <mergeCell ref="X84:X85"/>
    <mergeCell ref="S86:S87"/>
    <mergeCell ref="X86:X87"/>
    <mergeCell ref="S76:S77"/>
    <mergeCell ref="X76:X77"/>
    <mergeCell ref="S78:S79"/>
    <mergeCell ref="X78:X79"/>
    <mergeCell ref="S80:S81"/>
    <mergeCell ref="X80:X81"/>
    <mergeCell ref="S70:S71"/>
    <mergeCell ref="X70:X71"/>
    <mergeCell ref="S72:S73"/>
    <mergeCell ref="X72:X73"/>
    <mergeCell ref="S74:S75"/>
    <mergeCell ref="X74:X75"/>
    <mergeCell ref="S64:S65"/>
    <mergeCell ref="X64:X65"/>
    <mergeCell ref="S66:S67"/>
    <mergeCell ref="X66:X67"/>
    <mergeCell ref="S68:S69"/>
    <mergeCell ref="X68:X69"/>
    <mergeCell ref="S58:S59"/>
    <mergeCell ref="X58:X59"/>
    <mergeCell ref="S60:S61"/>
    <mergeCell ref="X60:X61"/>
    <mergeCell ref="S62:S63"/>
    <mergeCell ref="X62:X63"/>
    <mergeCell ref="S52:S53"/>
    <mergeCell ref="X52:X53"/>
    <mergeCell ref="S54:S55"/>
    <mergeCell ref="X54:X55"/>
    <mergeCell ref="S56:S57"/>
    <mergeCell ref="X56:X57"/>
    <mergeCell ref="S46:S47"/>
    <mergeCell ref="X46:X47"/>
    <mergeCell ref="S48:S49"/>
    <mergeCell ref="X48:X49"/>
    <mergeCell ref="S50:S51"/>
    <mergeCell ref="X50:X51"/>
    <mergeCell ref="S40:S41"/>
    <mergeCell ref="X40:X41"/>
    <mergeCell ref="S42:S43"/>
    <mergeCell ref="X42:X43"/>
    <mergeCell ref="S44:S45"/>
    <mergeCell ref="X44:X45"/>
    <mergeCell ref="S34:S35"/>
    <mergeCell ref="X34:X35"/>
    <mergeCell ref="S36:S37"/>
    <mergeCell ref="X36:X37"/>
    <mergeCell ref="S38:S39"/>
    <mergeCell ref="X38:X39"/>
    <mergeCell ref="S30:S31"/>
    <mergeCell ref="X30:X31"/>
    <mergeCell ref="S32:S33"/>
    <mergeCell ref="X32:X33"/>
    <mergeCell ref="X22:X23"/>
    <mergeCell ref="S24:S25"/>
    <mergeCell ref="X24:X25"/>
    <mergeCell ref="S26:S27"/>
    <mergeCell ref="X26:X27"/>
    <mergeCell ref="S22:S23"/>
    <mergeCell ref="S20:S21"/>
    <mergeCell ref="X20:X21"/>
    <mergeCell ref="U13:V13"/>
    <mergeCell ref="S14:S15"/>
    <mergeCell ref="A2:K2"/>
    <mergeCell ref="A4:C4"/>
    <mergeCell ref="D4:K4"/>
    <mergeCell ref="S28:S29"/>
    <mergeCell ref="X28:X29"/>
    <mergeCell ref="A6:K9"/>
    <mergeCell ref="A3:C3"/>
    <mergeCell ref="D3:K3"/>
    <mergeCell ref="A11:K11"/>
    <mergeCell ref="X14:X15"/>
    <mergeCell ref="S16:S17"/>
    <mergeCell ref="X16:X17"/>
    <mergeCell ref="S18:S19"/>
    <mergeCell ref="X18:X19"/>
  </mergeCells>
  <conditionalFormatting sqref="H14:H113">
    <cfRule type="cellIs" dxfId="12" priority="24" operator="equal">
      <formula>0</formula>
    </cfRule>
    <cfRule type="cellIs" dxfId="11" priority="25" operator="greaterThan">
      <formula>0</formula>
    </cfRule>
  </conditionalFormatting>
  <conditionalFormatting sqref="F14:F113">
    <cfRule type="cellIs" dxfId="10" priority="28" operator="greaterThan">
      <formula>0</formula>
    </cfRule>
    <cfRule type="cellIs" dxfId="9" priority="29" operator="equal">
      <formula>0</formula>
    </cfRule>
  </conditionalFormatting>
  <conditionalFormatting sqref="J14:J113">
    <cfRule type="cellIs" dxfId="8" priority="20" operator="equal">
      <formula>0</formula>
    </cfRule>
    <cfRule type="cellIs" dxfId="7" priority="21" operator="greaterThan">
      <formula>0</formula>
    </cfRule>
  </conditionalFormatting>
  <conditionalFormatting sqref="L14:L113">
    <cfRule type="cellIs" dxfId="6" priority="16" operator="equal">
      <formula>0</formula>
    </cfRule>
    <cfRule type="cellIs" dxfId="5" priority="17" operator="greaterThan">
      <formula>0</formula>
    </cfRule>
  </conditionalFormatting>
  <conditionalFormatting sqref="N14:N113">
    <cfRule type="cellIs" dxfId="4" priority="12" operator="equal">
      <formula>0</formula>
    </cfRule>
    <cfRule type="cellIs" dxfId="3" priority="13" operator="greaterThan">
      <formula>0</formula>
    </cfRule>
  </conditionalFormatting>
  <conditionalFormatting sqref="P14:P113">
    <cfRule type="cellIs" dxfId="2" priority="8" operator="equal">
      <formula>0</formula>
    </cfRule>
    <cfRule type="cellIs" dxfId="1" priority="9" operator="greaterThan">
      <formula>0</formula>
    </cfRule>
  </conditionalFormatting>
  <conditionalFormatting sqref="E14:E113 G14:G113 I14:I113 K14:K113 M14:M113 O14:O113 Q14:Q113">
    <cfRule type="cellIs" dxfId="0" priority="2" operator="equal">
      <formula>"H"</formula>
    </cfRule>
  </conditionalFormatting>
  <dataValidations disablePrompts="1" xWindow="1177" yWindow="577" count="4">
    <dataValidation allowBlank="1" showInputMessage="1" showErrorMessage="1" promptTitle="Subject Site:" prompt="Infill address of subject site here" sqref="D3:K3"/>
    <dataValidation allowBlank="1" showInputMessage="1" showErrorMessage="1" promptTitle="Adjacent Site:" prompt="If this is an overshadowing analysis, infill address of adjacent buidling here" sqref="D4:K4"/>
    <dataValidation allowBlank="1" showInputMessage="1" showErrorMessage="1" prompt="Delete whichever doesn't apply" sqref="A2:K2"/>
    <dataValidation allowBlank="1" showInputMessage="1" showErrorMessage="1" promptTitle="Subject Site:" sqref="A3:C3"/>
  </dataValidations>
  <printOptions horizontalCentered="1"/>
  <pageMargins left="0.9055118110236221" right="0.70866141732283472" top="0.74803149606299213" bottom="0.78740157480314965" header="0.31496062992125984" footer="0.31496062992125984"/>
  <pageSetup paperSize="8" scale="76" fitToHeight="0" orientation="portrait" cellComments="asDisplayed" r:id="rId1"/>
  <rowBreaks count="1" manualBreakCount="1">
    <brk id="87" max="26" man="1"/>
  </rowBreaks>
  <ignoredErrors>
    <ignoredError sqref="H16 R13:T13 H14 J14 L14 N14 P14 R14:T14 H88:H113 H87 J87 L87 N87 P87 H15 J15 L15 N15 P15 R15:T15 H18 H17 J16 J17 L17 L16 N16 N17 P17 P16 R16:T16 R17:T17 H31:H86 H19 J19 L19 N19 P19 R19:T19 H20:H30 J18 J20:J30 L18 L20:L30 N18 N20:N30 P18 P20:P30 R18:T18 R20:T30 J88:J113 J31:J86 L88:L113 L31:L86 N88:N113 N31:N86 P88:P113 P31:P86 R87:T87 R88:T113 R31:T86" unlockedFormula="1"/>
    <ignoredError sqref="G13:Q13" numberStoredAsText="1" unlocked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xWindow="1177" yWindow="577" count="2">
        <x14:dataValidation type="list" allowBlank="1" showInputMessage="1" showErrorMessage="1" prompt="If any habitable room receives at least 15 minutes of sunlight, infill 'NO' here">
          <x14:formula1>
            <xm:f>DATA!$B$1:$B$2</xm:f>
          </x14:formula1>
          <xm:sqref>W13:W113</xm:sqref>
        </x14:dataValidation>
        <x14:dataValidation type="list" allowBlank="1" showInputMessage="1" showErrorMessage="1">
          <x14:formula1>
            <xm:f>DATA!$A$1:$A$3</xm:f>
          </x14:formula1>
          <xm:sqref>O14:O113 E14:E113 G14:G113 I14:I113 K14:K113 M14:M113 Q14:Q113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G15" sqref="G15"/>
    </sheetView>
  </sheetViews>
  <sheetFormatPr defaultRowHeight="15" x14ac:dyDescent="0.25"/>
  <sheetData>
    <row r="1" spans="1:2" x14ac:dyDescent="0.25">
      <c r="A1" s="2" t="s">
        <v>0</v>
      </c>
      <c r="B1" s="42" t="s">
        <v>53</v>
      </c>
    </row>
    <row r="2" spans="1:2" x14ac:dyDescent="0.25">
      <c r="A2" s="1" t="s">
        <v>1</v>
      </c>
      <c r="B2" s="42" t="s">
        <v>54</v>
      </c>
    </row>
    <row r="3" spans="1:2" x14ac:dyDescent="0.25">
      <c r="A3" s="1" t="s">
        <v>61</v>
      </c>
    </row>
    <row r="4" spans="1:2" x14ac:dyDescent="0.25">
      <c r="A4" s="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15min INTERVALS</vt:lpstr>
      <vt:lpstr>30min INTERVALS</vt:lpstr>
      <vt:lpstr>1hour INTERVALS</vt:lpstr>
      <vt:lpstr>DATA</vt:lpstr>
      <vt:lpstr>'15min INTERVALS'!Print_Area</vt:lpstr>
      <vt:lpstr>'1hour INTERVALS'!Print_Area</vt:lpstr>
      <vt:lpstr>'30min INTERVALS'!Print_Area</vt:lpstr>
      <vt:lpstr>'15min INTERVALS'!Print_Titles</vt:lpstr>
      <vt:lpstr>'1hour INTERVALS'!Print_Titles</vt:lpstr>
      <vt:lpstr>'30min INTERVALS'!Print_Titles</vt:lpstr>
      <vt:lpstr>YesNO</vt:lpstr>
    </vt:vector>
  </TitlesOfParts>
  <Company>City of Sydney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data tables</dc:title>
  <dc:creator>Allison Cronin</dc:creator>
  <cp:keywords/>
  <cp:lastModifiedBy>Sandra Tosti</cp:lastModifiedBy>
  <cp:lastPrinted>2018-03-26T00:10:55Z</cp:lastPrinted>
  <dcterms:created xsi:type="dcterms:W3CDTF">2017-11-01T06:16:11Z</dcterms:created>
  <dcterms:modified xsi:type="dcterms:W3CDTF">2018-11-06T04:47:46Z</dcterms:modified>
</cp:coreProperties>
</file>